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1"/>
  <c r="L108"/>
  <c r="K118"/>
  <c r="K119" s="1"/>
  <c r="K108"/>
  <c r="F13"/>
  <c r="L194" l="1"/>
  <c r="L184"/>
  <c r="L175"/>
  <c r="L165"/>
  <c r="L156"/>
  <c r="L146"/>
  <c r="L137"/>
  <c r="L127"/>
  <c r="L99"/>
  <c r="L89"/>
  <c r="L80"/>
  <c r="L70"/>
  <c r="L61"/>
  <c r="L51"/>
  <c r="L42"/>
  <c r="L32"/>
  <c r="L23"/>
  <c r="A109"/>
  <c r="B195"/>
  <c r="A195"/>
  <c r="J194"/>
  <c r="I194"/>
  <c r="H194"/>
  <c r="G194"/>
  <c r="B185"/>
  <c r="A185"/>
  <c r="J184"/>
  <c r="J195" s="1"/>
  <c r="I184"/>
  <c r="H184"/>
  <c r="H195" s="1"/>
  <c r="G184"/>
  <c r="B176"/>
  <c r="A176"/>
  <c r="J175"/>
  <c r="I175"/>
  <c r="H175"/>
  <c r="G175"/>
  <c r="B166"/>
  <c r="A166"/>
  <c r="J165"/>
  <c r="J176" s="1"/>
  <c r="I165"/>
  <c r="H165"/>
  <c r="G165"/>
  <c r="B157"/>
  <c r="A157"/>
  <c r="J156"/>
  <c r="I156"/>
  <c r="H156"/>
  <c r="G156"/>
  <c r="B147"/>
  <c r="A147"/>
  <c r="J146"/>
  <c r="J157" s="1"/>
  <c r="I146"/>
  <c r="H146"/>
  <c r="H157" s="1"/>
  <c r="G146"/>
  <c r="B138"/>
  <c r="A138"/>
  <c r="J137"/>
  <c r="I137"/>
  <c r="H137"/>
  <c r="G137"/>
  <c r="B128"/>
  <c r="A128"/>
  <c r="J127"/>
  <c r="J138" s="1"/>
  <c r="I127"/>
  <c r="H127"/>
  <c r="H138" s="1"/>
  <c r="G127"/>
  <c r="B119"/>
  <c r="A119"/>
  <c r="J118"/>
  <c r="I118"/>
  <c r="H118"/>
  <c r="G118"/>
  <c r="B109"/>
  <c r="J108"/>
  <c r="I108"/>
  <c r="H108"/>
  <c r="H119" s="1"/>
  <c r="G108"/>
  <c r="B100"/>
  <c r="A100"/>
  <c r="J99"/>
  <c r="I99"/>
  <c r="H99"/>
  <c r="G99"/>
  <c r="B90"/>
  <c r="A90"/>
  <c r="J89"/>
  <c r="I89"/>
  <c r="I100" s="1"/>
  <c r="H89"/>
  <c r="G89"/>
  <c r="B81"/>
  <c r="A81"/>
  <c r="J80"/>
  <c r="I80"/>
  <c r="H80"/>
  <c r="H81" s="1"/>
  <c r="G80"/>
  <c r="B71"/>
  <c r="A71"/>
  <c r="J70"/>
  <c r="I70"/>
  <c r="H70"/>
  <c r="G70"/>
  <c r="B62"/>
  <c r="A62"/>
  <c r="J61"/>
  <c r="I61"/>
  <c r="H61"/>
  <c r="G61"/>
  <c r="B52"/>
  <c r="A52"/>
  <c r="J51"/>
  <c r="I51"/>
  <c r="I62" s="1"/>
  <c r="H51"/>
  <c r="G51"/>
  <c r="B43"/>
  <c r="A43"/>
  <c r="J42"/>
  <c r="I42"/>
  <c r="H42"/>
  <c r="G42"/>
  <c r="B33"/>
  <c r="A33"/>
  <c r="J32"/>
  <c r="I32"/>
  <c r="I43" s="1"/>
  <c r="H32"/>
  <c r="H43" s="1"/>
  <c r="G32"/>
  <c r="G43" s="1"/>
  <c r="B24"/>
  <c r="A24"/>
  <c r="B14"/>
  <c r="A14"/>
  <c r="G23"/>
  <c r="H23"/>
  <c r="I23"/>
  <c r="J23"/>
  <c r="G13"/>
  <c r="H13"/>
  <c r="I13"/>
  <c r="J13"/>
  <c r="L195" l="1"/>
  <c r="L176"/>
  <c r="L157"/>
  <c r="L138"/>
  <c r="L24"/>
  <c r="H176"/>
  <c r="J119"/>
  <c r="I119"/>
  <c r="G100"/>
  <c r="F100"/>
  <c r="L100"/>
  <c r="G119"/>
  <c r="F81"/>
  <c r="L43"/>
  <c r="L81"/>
  <c r="H62"/>
  <c r="J81"/>
  <c r="G81"/>
  <c r="H100"/>
  <c r="G138"/>
  <c r="I157"/>
  <c r="G176"/>
  <c r="I195"/>
  <c r="F62"/>
  <c r="J62"/>
  <c r="I81"/>
  <c r="J100"/>
  <c r="I138"/>
  <c r="G157"/>
  <c r="I176"/>
  <c r="G195"/>
  <c r="L62"/>
  <c r="G62"/>
  <c r="F43"/>
  <c r="J43"/>
  <c r="F119"/>
  <c r="F138"/>
  <c r="F157"/>
  <c r="F176"/>
  <c r="F195"/>
  <c r="I24"/>
  <c r="F24"/>
  <c r="J24"/>
  <c r="H24"/>
  <c r="G24"/>
  <c r="L196" l="1"/>
  <c r="H196"/>
  <c r="J196"/>
  <c r="G196"/>
  <c r="I196"/>
  <c r="F196"/>
</calcChain>
</file>

<file path=xl/sharedStrings.xml><?xml version="1.0" encoding="utf-8"?>
<sst xmlns="http://schemas.openxmlformats.org/spreadsheetml/2006/main" count="411" uniqueCount="110">
  <si>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</si>
  <si>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</si>
  <si>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</si>
  <si>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</si>
  <si>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</si>
  <si>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</si>
  <si>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</si>
  <si>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</si>
  <si>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</si>
  <si>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</si>
  <si>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</si>
  <si>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</si>
  <si>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</si>
  <si>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</si>
  <si>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</si>
  <si>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</si>
  <si>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</si>
  <si>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</si>
  <si>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</si>
  <si>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</si>
  <si>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</si>
  <si>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</si>
  <si>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</si>
  <si>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</si>
  <si>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</si>
  <si>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</si>
  <si>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</si>
  <si>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</si>
  <si>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</si>
  <si>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</si>
  <si>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</si>
  <si>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</si>
  <si>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</si>
  <si>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</si>
  <si>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</si>
  <si>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</si>
  <si>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</si>
  <si>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</si>
  <si>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</si>
  <si>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г.Астрахани "ООШ№3"</t>
  </si>
  <si>
    <t>Директор</t>
  </si>
  <si>
    <t>Закурдаева С.Н.</t>
  </si>
  <si>
    <t>Каша вязкая молочная из пшенной крупы (с маслом и сахаром)</t>
  </si>
  <si>
    <t>Кофейный напиток с молоком</t>
  </si>
  <si>
    <t>Хлеб пшеничный</t>
  </si>
  <si>
    <t>Сыр (порциями) (Российский)</t>
  </si>
  <si>
    <t>240</t>
  </si>
  <si>
    <t>200</t>
  </si>
  <si>
    <t>40</t>
  </si>
  <si>
    <t>20</t>
  </si>
  <si>
    <t>Огурцы натуральные свежие или соленые (порционно)</t>
  </si>
  <si>
    <t>60</t>
  </si>
  <si>
    <t>Щи из свежей капусты на мясном бульоне</t>
  </si>
  <si>
    <t>250</t>
  </si>
  <si>
    <t>Биточки мясные</t>
  </si>
  <si>
    <t>90</t>
  </si>
  <si>
    <t>Макаронные изделия отварные с маслом</t>
  </si>
  <si>
    <t>150</t>
  </si>
  <si>
    <t>Компот из смеси сухофруктов</t>
  </si>
  <si>
    <t>Хлеб ржано-пшеничный</t>
  </si>
  <si>
    <t>Каша вязкая молочная из риса и пшена (с маслом и сахаром)</t>
  </si>
  <si>
    <t>220</t>
  </si>
  <si>
    <t>Какао с молоком</t>
  </si>
  <si>
    <t>Кондитерское изделие (печенье)</t>
  </si>
  <si>
    <t>Салат из свеклы отварной</t>
  </si>
  <si>
    <t>Рассольник ленинградский</t>
  </si>
  <si>
    <t>Тефтели мясные с томатным соусом</t>
  </si>
  <si>
    <t>Пюре из бобовых с маслом</t>
  </si>
  <si>
    <t>Напиток из плодов шиповника</t>
  </si>
  <si>
    <t>Макароны отварные с сыром</t>
  </si>
  <si>
    <t>Масло (порциями)</t>
  </si>
  <si>
    <t>10</t>
  </si>
  <si>
    <t>Чай с сахаром</t>
  </si>
  <si>
    <t>Суп крестьянский на курином бульоне</t>
  </si>
  <si>
    <t>Птица тушенная в томатном соусе</t>
  </si>
  <si>
    <t>Рис отварной</t>
  </si>
  <si>
    <t>Каша вязкая молочная из риса (с маслом и сахаром)</t>
  </si>
  <si>
    <t>Помидоры натуральные свежие или соленые (порционно)</t>
  </si>
  <si>
    <t>Суп с бобовыми на курином бульоне (горох)</t>
  </si>
  <si>
    <t>Жаркое по-домашнему с курицей</t>
  </si>
  <si>
    <t>Компот из свежих плодов (яблоки, айва или груша)</t>
  </si>
  <si>
    <t>Омлет натуральный</t>
  </si>
  <si>
    <t>Салат из белокочанной капусты</t>
  </si>
  <si>
    <t>Суп картофельный с клецками на мясном бульоне</t>
  </si>
  <si>
    <t>Гуляш из говяжьего сердца в соусе</t>
  </si>
  <si>
    <t>Каша рассыпчатая гречневая</t>
  </si>
  <si>
    <t>Каша жидкая молочная из манной крупы (с маслом и сахаром)</t>
  </si>
  <si>
    <t>210</t>
  </si>
  <si>
    <t>Суп картофельный с бобовыми на курином бульоне (фасоль)</t>
  </si>
  <si>
    <t>Котлеты из мяса птицы (с соусом)</t>
  </si>
  <si>
    <t>Каша вязкая молочная из овсяной крупы (с маслом и сахаром)</t>
  </si>
  <si>
    <t>Суп картофельный с макаронными изделиями на курином бульоне</t>
  </si>
  <si>
    <t>Пельмени мясные отварные</t>
  </si>
  <si>
    <t>180</t>
  </si>
  <si>
    <t>Чай с лимоном</t>
  </si>
  <si>
    <t>Суп картофельный с крупой на курином бульоне</t>
  </si>
  <si>
    <t>Плов из птицы</t>
  </si>
  <si>
    <t>Каша вязкая молочная из ячневой крупы (с маслом и сахаром)</t>
  </si>
  <si>
    <t>Борщ с капустой и картофелем на мясном бульоне</t>
  </si>
  <si>
    <t>Рагу из овощей</t>
  </si>
  <si>
    <t>Фрикадельки мясные в соусе</t>
  </si>
  <si>
    <t>Запеканка из творога</t>
  </si>
  <si>
    <t>50</t>
  </si>
  <si>
    <t>Плоды или ягоды свежие</t>
  </si>
  <si>
    <t>100</t>
  </si>
  <si>
    <t>Салат из свежих огурцов</t>
  </si>
  <si>
    <t>Суп картофельный с перловой крупой на мясном бульоне</t>
  </si>
  <si>
    <t>Тефтели мясные с соусом</t>
  </si>
  <si>
    <t>б/н</t>
  </si>
  <si>
    <t>70/71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</si>
</sst>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2" fontId="11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3" t="s">
        <v>46</v>
      </c>
      <c r="G6" s="52">
        <v>9.43</v>
      </c>
      <c r="H6" s="52">
        <v>12.07</v>
      </c>
      <c r="I6" s="52">
        <v>59.23</v>
      </c>
      <c r="J6" s="52">
        <v>384</v>
      </c>
      <c r="K6" s="40">
        <v>173</v>
      </c>
      <c r="L6" s="39">
        <v>35.93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>
      <c r="A8" s="23"/>
      <c r="B8" s="15"/>
      <c r="C8" s="11"/>
      <c r="D8" s="7" t="s">
        <v>22</v>
      </c>
      <c r="E8" s="50" t="s">
        <v>43</v>
      </c>
      <c r="F8" s="51" t="s">
        <v>47</v>
      </c>
      <c r="G8" s="52">
        <v>3.16</v>
      </c>
      <c r="H8" s="52">
        <v>2.68</v>
      </c>
      <c r="I8" s="52">
        <v>15.94</v>
      </c>
      <c r="J8" s="52">
        <v>100.6</v>
      </c>
      <c r="K8" s="43">
        <v>379</v>
      </c>
      <c r="L8" s="42">
        <v>15</v>
      </c>
    </row>
    <row r="9" spans="1:12" ht="15.75">
      <c r="A9" s="23"/>
      <c r="B9" s="15"/>
      <c r="C9" s="11"/>
      <c r="D9" s="7" t="s">
        <v>23</v>
      </c>
      <c r="E9" s="50" t="s">
        <v>44</v>
      </c>
      <c r="F9" s="51" t="s">
        <v>48</v>
      </c>
      <c r="G9" s="52">
        <v>3.16</v>
      </c>
      <c r="H9" s="52">
        <v>0.4</v>
      </c>
      <c r="I9" s="52">
        <v>0.84</v>
      </c>
      <c r="J9" s="52">
        <v>93.52</v>
      </c>
      <c r="K9" s="43" t="s">
        <v>108</v>
      </c>
      <c r="L9" s="42">
        <v>5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>
      <c r="A11" s="23"/>
      <c r="B11" s="15"/>
      <c r="C11" s="11"/>
      <c r="D11" s="6"/>
      <c r="E11" s="50" t="s">
        <v>45</v>
      </c>
      <c r="F11" s="51" t="s">
        <v>49</v>
      </c>
      <c r="G11" s="52">
        <v>4.6399999999999997</v>
      </c>
      <c r="H11" s="52">
        <v>5.9</v>
      </c>
      <c r="I11" s="52">
        <v>0</v>
      </c>
      <c r="J11" s="52">
        <v>72</v>
      </c>
      <c r="K11" s="43">
        <v>15</v>
      </c>
      <c r="L11" s="42">
        <v>15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F6+F8+F9+F11</f>
        <v>500</v>
      </c>
      <c r="G13" s="19">
        <f t="shared" ref="G13:J13" si="0">SUM(G6:G12)</f>
        <v>20.39</v>
      </c>
      <c r="H13" s="19">
        <f t="shared" si="0"/>
        <v>21.05</v>
      </c>
      <c r="I13" s="19">
        <f t="shared" si="0"/>
        <v>76.010000000000005</v>
      </c>
      <c r="J13" s="19">
        <f t="shared" si="0"/>
        <v>650.12</v>
      </c>
      <c r="K13" s="25"/>
      <c r="L13" s="19"/>
    </row>
    <row r="14" spans="1:12" ht="30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50</v>
      </c>
      <c r="F14" s="53">
        <v>60</v>
      </c>
      <c r="G14" s="55">
        <v>0.42</v>
      </c>
      <c r="H14" s="55">
        <v>0.06</v>
      </c>
      <c r="I14" s="55">
        <v>1.1399999999999999</v>
      </c>
      <c r="J14" s="55">
        <v>7.2</v>
      </c>
      <c r="K14" s="43" t="s">
        <v>109</v>
      </c>
      <c r="L14" s="42">
        <v>6</v>
      </c>
    </row>
    <row r="15" spans="1:12" ht="15.75">
      <c r="A15" s="23"/>
      <c r="B15" s="15"/>
      <c r="C15" s="11"/>
      <c r="D15" s="7" t="s">
        <v>27</v>
      </c>
      <c r="E15" s="54" t="s">
        <v>52</v>
      </c>
      <c r="F15" s="53" t="s">
        <v>53</v>
      </c>
      <c r="G15" s="55">
        <v>1.75</v>
      </c>
      <c r="H15" s="55">
        <v>4.88</v>
      </c>
      <c r="I15" s="55">
        <v>5.9</v>
      </c>
      <c r="J15" s="55">
        <v>80</v>
      </c>
      <c r="K15" s="43">
        <v>87</v>
      </c>
      <c r="L15" s="42">
        <v>20</v>
      </c>
    </row>
    <row r="16" spans="1:12" ht="15.75">
      <c r="A16" s="23"/>
      <c r="B16" s="15"/>
      <c r="C16" s="11"/>
      <c r="D16" s="7" t="s">
        <v>28</v>
      </c>
      <c r="E16" s="54" t="s">
        <v>54</v>
      </c>
      <c r="F16" s="53" t="s">
        <v>55</v>
      </c>
      <c r="G16" s="55">
        <v>8.11</v>
      </c>
      <c r="H16" s="55">
        <v>8.89</v>
      </c>
      <c r="I16" s="55">
        <v>7.73</v>
      </c>
      <c r="J16" s="55">
        <v>131.62</v>
      </c>
      <c r="K16" s="43">
        <v>281</v>
      </c>
      <c r="L16" s="42">
        <v>20</v>
      </c>
    </row>
    <row r="17" spans="1:12" ht="15.75">
      <c r="A17" s="23"/>
      <c r="B17" s="15"/>
      <c r="C17" s="11"/>
      <c r="D17" s="7" t="s">
        <v>29</v>
      </c>
      <c r="E17" s="54" t="s">
        <v>56</v>
      </c>
      <c r="F17" s="53" t="s">
        <v>57</v>
      </c>
      <c r="G17" s="55">
        <v>5.46</v>
      </c>
      <c r="H17" s="55">
        <v>5.79</v>
      </c>
      <c r="I17" s="55">
        <v>30.45</v>
      </c>
      <c r="J17" s="55">
        <v>195.72</v>
      </c>
      <c r="K17" s="43">
        <v>203</v>
      </c>
      <c r="L17" s="42">
        <v>12</v>
      </c>
    </row>
    <row r="18" spans="1:12" ht="15.75">
      <c r="A18" s="23"/>
      <c r="B18" s="15"/>
      <c r="C18" s="11"/>
      <c r="D18" s="7" t="s">
        <v>30</v>
      </c>
      <c r="E18" s="54" t="s">
        <v>58</v>
      </c>
      <c r="F18" s="53" t="s">
        <v>47</v>
      </c>
      <c r="G18" s="55">
        <v>0.66</v>
      </c>
      <c r="H18" s="55">
        <v>0.08</v>
      </c>
      <c r="I18" s="55">
        <v>32.020000000000003</v>
      </c>
      <c r="J18" s="55">
        <v>132.80000000000001</v>
      </c>
      <c r="K18" s="43">
        <v>349</v>
      </c>
      <c r="L18" s="42">
        <v>6</v>
      </c>
    </row>
    <row r="19" spans="1:12" ht="15.75">
      <c r="A19" s="23"/>
      <c r="B19" s="15"/>
      <c r="C19" s="11"/>
      <c r="D19" s="7" t="s">
        <v>31</v>
      </c>
      <c r="E19" s="54" t="s">
        <v>44</v>
      </c>
      <c r="F19" s="53" t="s">
        <v>48</v>
      </c>
      <c r="G19" s="55">
        <v>3.16</v>
      </c>
      <c r="H19" s="55">
        <v>0.4</v>
      </c>
      <c r="I19" s="55">
        <v>0.84</v>
      </c>
      <c r="J19" s="55">
        <v>93.52</v>
      </c>
      <c r="K19" s="43" t="s">
        <v>108</v>
      </c>
      <c r="L19" s="42">
        <v>3</v>
      </c>
    </row>
    <row r="20" spans="1:12" ht="15.75">
      <c r="A20" s="23"/>
      <c r="B20" s="15"/>
      <c r="C20" s="11"/>
      <c r="D20" s="7" t="s">
        <v>32</v>
      </c>
      <c r="E20" s="54" t="s">
        <v>59</v>
      </c>
      <c r="F20" s="53" t="s">
        <v>48</v>
      </c>
      <c r="G20" s="55">
        <v>2.2400000000000002</v>
      </c>
      <c r="H20" s="55">
        <v>0.44</v>
      </c>
      <c r="I20" s="55">
        <v>0.96</v>
      </c>
      <c r="J20" s="55">
        <v>91.96</v>
      </c>
      <c r="K20" s="43" t="s">
        <v>108</v>
      </c>
      <c r="L20" s="42">
        <v>3.93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v>830</v>
      </c>
      <c r="G23" s="19">
        <f t="shared" ref="G23:J23" si="1">SUM(G14:G22)</f>
        <v>21.799999999999997</v>
      </c>
      <c r="H23" s="19">
        <f t="shared" si="1"/>
        <v>20.54</v>
      </c>
      <c r="I23" s="19">
        <f t="shared" si="1"/>
        <v>79.040000000000006</v>
      </c>
      <c r="J23" s="19">
        <f t="shared" si="1"/>
        <v>732.81999999999994</v>
      </c>
      <c r="K23" s="25"/>
      <c r="L23" s="19">
        <f t="shared" ref="L23" si="2">SUM(L14:L22)</f>
        <v>70.930000000000007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1330</v>
      </c>
      <c r="G24" s="32">
        <f t="shared" ref="G24:J24" si="3">G13+G23</f>
        <v>42.19</v>
      </c>
      <c r="H24" s="32">
        <f t="shared" si="3"/>
        <v>41.59</v>
      </c>
      <c r="I24" s="32">
        <f t="shared" si="3"/>
        <v>155.05000000000001</v>
      </c>
      <c r="J24" s="32">
        <f t="shared" si="3"/>
        <v>1382.94</v>
      </c>
      <c r="K24" s="32"/>
      <c r="L24" s="32">
        <f t="shared" ref="L24" si="4">L13+L23</f>
        <v>70.930000000000007</v>
      </c>
    </row>
    <row r="25" spans="1:12" ht="30.75">
      <c r="A25" s="14">
        <v>1</v>
      </c>
      <c r="B25" s="15">
        <v>2</v>
      </c>
      <c r="C25" s="22" t="s">
        <v>20</v>
      </c>
      <c r="D25" s="5" t="s">
        <v>21</v>
      </c>
      <c r="E25" s="54" t="s">
        <v>60</v>
      </c>
      <c r="F25" s="53" t="s">
        <v>61</v>
      </c>
      <c r="G25" s="55">
        <v>6.07</v>
      </c>
      <c r="H25" s="55">
        <v>11.18</v>
      </c>
      <c r="I25" s="55">
        <v>43.45</v>
      </c>
      <c r="J25" s="55">
        <v>299.99</v>
      </c>
      <c r="K25" s="40">
        <v>175</v>
      </c>
      <c r="L25" s="39">
        <v>35.93</v>
      </c>
    </row>
    <row r="26" spans="1:12" ht="15.75">
      <c r="A26" s="14"/>
      <c r="B26" s="15"/>
      <c r="C26" s="11"/>
      <c r="D26" s="6"/>
      <c r="E26" s="54" t="s">
        <v>63</v>
      </c>
      <c r="F26" s="53" t="s">
        <v>48</v>
      </c>
      <c r="G26" s="55">
        <v>3.4</v>
      </c>
      <c r="H26" s="55">
        <v>4.5199999999999996</v>
      </c>
      <c r="I26" s="55">
        <v>27.88</v>
      </c>
      <c r="J26" s="55">
        <v>165.8</v>
      </c>
      <c r="K26" s="43"/>
      <c r="L26" s="42">
        <v>15</v>
      </c>
    </row>
    <row r="27" spans="1:12" ht="15.75">
      <c r="A27" s="14"/>
      <c r="B27" s="15"/>
      <c r="C27" s="11"/>
      <c r="D27" s="7" t="s">
        <v>22</v>
      </c>
      <c r="E27" s="54" t="s">
        <v>62</v>
      </c>
      <c r="F27" s="53" t="s">
        <v>47</v>
      </c>
      <c r="G27" s="55">
        <v>4.08</v>
      </c>
      <c r="H27" s="55">
        <v>3.54</v>
      </c>
      <c r="I27" s="55">
        <v>17.579999999999998</v>
      </c>
      <c r="J27" s="55">
        <v>118.6</v>
      </c>
      <c r="K27" s="43">
        <v>382</v>
      </c>
      <c r="L27" s="42">
        <v>15</v>
      </c>
    </row>
    <row r="28" spans="1:12" ht="15.75">
      <c r="A28" s="14"/>
      <c r="B28" s="15"/>
      <c r="C28" s="11"/>
      <c r="D28" s="7" t="s">
        <v>23</v>
      </c>
      <c r="E28" s="54" t="s">
        <v>44</v>
      </c>
      <c r="F28" s="53" t="s">
        <v>48</v>
      </c>
      <c r="G28" s="55">
        <v>3.16</v>
      </c>
      <c r="H28" s="55">
        <v>0.4</v>
      </c>
      <c r="I28" s="55">
        <v>0.84</v>
      </c>
      <c r="J28" s="55">
        <v>93.52</v>
      </c>
      <c r="K28" s="43" t="s">
        <v>108</v>
      </c>
      <c r="L28" s="42">
        <v>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v>500</v>
      </c>
      <c r="G32" s="19">
        <f t="shared" ref="G32" si="5">SUM(G25:G31)</f>
        <v>16.71</v>
      </c>
      <c r="H32" s="19">
        <f t="shared" ref="H32" si="6">SUM(H25:H31)</f>
        <v>19.639999999999997</v>
      </c>
      <c r="I32" s="19">
        <f t="shared" ref="I32" si="7">SUM(I25:I31)</f>
        <v>89.75</v>
      </c>
      <c r="J32" s="19">
        <f t="shared" ref="J32:L32" si="8">SUM(J25:J31)</f>
        <v>677.91</v>
      </c>
      <c r="K32" s="25"/>
      <c r="L32" s="19">
        <f t="shared" si="8"/>
        <v>70.930000000000007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64</v>
      </c>
      <c r="F33" s="53">
        <v>60</v>
      </c>
      <c r="G33" s="55">
        <v>0.85</v>
      </c>
      <c r="H33" s="55">
        <v>3.61</v>
      </c>
      <c r="I33" s="55">
        <v>4.96</v>
      </c>
      <c r="J33" s="55">
        <v>55.68</v>
      </c>
      <c r="K33" s="43">
        <v>52</v>
      </c>
      <c r="L33" s="42">
        <v>6</v>
      </c>
    </row>
    <row r="34" spans="1:12" ht="15.75">
      <c r="A34" s="14"/>
      <c r="B34" s="15"/>
      <c r="C34" s="11"/>
      <c r="D34" s="7" t="s">
        <v>27</v>
      </c>
      <c r="E34" s="54" t="s">
        <v>65</v>
      </c>
      <c r="F34" s="53" t="s">
        <v>47</v>
      </c>
      <c r="G34" s="55">
        <v>1.62</v>
      </c>
      <c r="H34" s="55">
        <v>4.08</v>
      </c>
      <c r="I34" s="55">
        <v>9.58</v>
      </c>
      <c r="J34" s="55">
        <v>85.8</v>
      </c>
      <c r="K34" s="43">
        <v>96</v>
      </c>
      <c r="L34" s="42">
        <v>20</v>
      </c>
    </row>
    <row r="35" spans="1:12" ht="15.75">
      <c r="A35" s="14"/>
      <c r="B35" s="15"/>
      <c r="C35" s="11"/>
      <c r="D35" s="7" t="s">
        <v>28</v>
      </c>
      <c r="E35" s="54" t="s">
        <v>66</v>
      </c>
      <c r="F35" s="53" t="s">
        <v>55</v>
      </c>
      <c r="G35" s="55">
        <v>6.1</v>
      </c>
      <c r="H35" s="55">
        <v>6.79</v>
      </c>
      <c r="I35" s="55">
        <v>7.72</v>
      </c>
      <c r="J35" s="55">
        <v>116.18</v>
      </c>
      <c r="K35" s="43">
        <v>279</v>
      </c>
      <c r="L35" s="42">
        <v>20</v>
      </c>
    </row>
    <row r="36" spans="1:12" ht="15.75">
      <c r="A36" s="14"/>
      <c r="B36" s="15"/>
      <c r="C36" s="11"/>
      <c r="D36" s="7" t="s">
        <v>29</v>
      </c>
      <c r="E36" s="54" t="s">
        <v>67</v>
      </c>
      <c r="F36" s="53" t="s">
        <v>57</v>
      </c>
      <c r="G36" s="55">
        <v>13.3</v>
      </c>
      <c r="H36" s="55">
        <v>6.52</v>
      </c>
      <c r="I36" s="55">
        <v>31.67</v>
      </c>
      <c r="J36" s="55">
        <v>242.85</v>
      </c>
      <c r="K36" s="43">
        <v>199</v>
      </c>
      <c r="L36" s="42">
        <v>12</v>
      </c>
    </row>
    <row r="37" spans="1:12" ht="15.75">
      <c r="A37" s="14"/>
      <c r="B37" s="15"/>
      <c r="C37" s="11"/>
      <c r="D37" s="7" t="s">
        <v>30</v>
      </c>
      <c r="E37" s="54" t="s">
        <v>68</v>
      </c>
      <c r="F37" s="53" t="s">
        <v>47</v>
      </c>
      <c r="G37" s="55">
        <v>0.68</v>
      </c>
      <c r="H37" s="55">
        <v>0.28000000000000003</v>
      </c>
      <c r="I37" s="55">
        <v>20.76</v>
      </c>
      <c r="J37" s="55">
        <v>88.2</v>
      </c>
      <c r="K37" s="43">
        <v>388</v>
      </c>
      <c r="L37" s="42">
        <v>6</v>
      </c>
    </row>
    <row r="38" spans="1:12" ht="15.75">
      <c r="A38" s="14"/>
      <c r="B38" s="15"/>
      <c r="C38" s="11"/>
      <c r="D38" s="7" t="s">
        <v>31</v>
      </c>
      <c r="E38" s="54" t="s">
        <v>44</v>
      </c>
      <c r="F38" s="53" t="s">
        <v>48</v>
      </c>
      <c r="G38" s="55">
        <v>3.16</v>
      </c>
      <c r="H38" s="55">
        <v>0.4</v>
      </c>
      <c r="I38" s="55">
        <v>0.84</v>
      </c>
      <c r="J38" s="55">
        <v>93.52</v>
      </c>
      <c r="K38" s="43"/>
      <c r="L38" s="42">
        <v>3</v>
      </c>
    </row>
    <row r="39" spans="1:12" ht="15.75">
      <c r="A39" s="14"/>
      <c r="B39" s="15"/>
      <c r="C39" s="11"/>
      <c r="D39" s="7" t="s">
        <v>32</v>
      </c>
      <c r="E39" s="54" t="s">
        <v>59</v>
      </c>
      <c r="F39" s="53" t="s">
        <v>48</v>
      </c>
      <c r="G39" s="55">
        <v>2.2400000000000002</v>
      </c>
      <c r="H39" s="55">
        <v>0.44</v>
      </c>
      <c r="I39" s="55">
        <v>0.96</v>
      </c>
      <c r="J39" s="55">
        <v>91.96</v>
      </c>
      <c r="K39" s="43"/>
      <c r="L39" s="42">
        <v>3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v>780</v>
      </c>
      <c r="G42" s="19">
        <f t="shared" ref="G42" si="9">SUM(G33:G41)</f>
        <v>27.950000000000003</v>
      </c>
      <c r="H42" s="19">
        <f t="shared" ref="H42" si="10">SUM(H33:H41)</f>
        <v>22.12</v>
      </c>
      <c r="I42" s="19">
        <f t="shared" ref="I42" si="11">SUM(I33:I41)</f>
        <v>76.489999999999995</v>
      </c>
      <c r="J42" s="19">
        <f t="shared" ref="J42:L42" si="12">SUM(J33:J41)</f>
        <v>774.19</v>
      </c>
      <c r="K42" s="25"/>
      <c r="L42" s="19">
        <f t="shared" si="12"/>
        <v>70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1280</v>
      </c>
      <c r="G43" s="32">
        <f t="shared" ref="G43" si="13">G32+G42</f>
        <v>44.660000000000004</v>
      </c>
      <c r="H43" s="32">
        <f t="shared" ref="H43" si="14">H32+H42</f>
        <v>41.76</v>
      </c>
      <c r="I43" s="32">
        <f t="shared" ref="I43" si="15">I32+I42</f>
        <v>166.24</v>
      </c>
      <c r="J43" s="32">
        <f t="shared" ref="J43:L43" si="16">J32+J42</f>
        <v>1452.1</v>
      </c>
      <c r="K43" s="32"/>
      <c r="L43" s="32">
        <f t="shared" si="16"/>
        <v>140.93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54" t="s">
        <v>69</v>
      </c>
      <c r="F44" s="53" t="s">
        <v>53</v>
      </c>
      <c r="G44" s="55">
        <v>16.920000000000002</v>
      </c>
      <c r="H44" s="55">
        <v>19.899999999999999</v>
      </c>
      <c r="I44" s="55">
        <v>42.65</v>
      </c>
      <c r="J44" s="55">
        <v>418</v>
      </c>
      <c r="K44" s="40">
        <v>204</v>
      </c>
      <c r="L44" s="39">
        <v>40.93</v>
      </c>
    </row>
    <row r="45" spans="1:12" ht="15.75">
      <c r="A45" s="23"/>
      <c r="B45" s="15"/>
      <c r="C45" s="11"/>
      <c r="D45" s="6"/>
      <c r="E45" s="54" t="s">
        <v>70</v>
      </c>
      <c r="F45" s="53" t="s">
        <v>71</v>
      </c>
      <c r="G45" s="55">
        <v>0.08</v>
      </c>
      <c r="H45" s="55">
        <v>7.25</v>
      </c>
      <c r="I45" s="55">
        <v>0.13</v>
      </c>
      <c r="J45" s="55">
        <v>66</v>
      </c>
      <c r="K45" s="43">
        <v>14</v>
      </c>
      <c r="L45" s="42">
        <v>15</v>
      </c>
    </row>
    <row r="46" spans="1:12" ht="15.75">
      <c r="A46" s="23"/>
      <c r="B46" s="15"/>
      <c r="C46" s="11"/>
      <c r="D46" s="7" t="s">
        <v>22</v>
      </c>
      <c r="E46" s="54" t="s">
        <v>72</v>
      </c>
      <c r="F46" s="53" t="s">
        <v>47</v>
      </c>
      <c r="G46" s="55">
        <v>0.06</v>
      </c>
      <c r="H46" s="55">
        <v>0.02</v>
      </c>
      <c r="I46" s="55">
        <v>13.96</v>
      </c>
      <c r="J46" s="55">
        <v>55.82</v>
      </c>
      <c r="K46" s="43">
        <v>376</v>
      </c>
      <c r="L46" s="42">
        <v>10</v>
      </c>
    </row>
    <row r="47" spans="1:12" ht="15.75">
      <c r="A47" s="23"/>
      <c r="B47" s="15"/>
      <c r="C47" s="11"/>
      <c r="D47" s="7" t="s">
        <v>23</v>
      </c>
      <c r="E47" s="54" t="s">
        <v>44</v>
      </c>
      <c r="F47" s="53" t="s">
        <v>48</v>
      </c>
      <c r="G47" s="55">
        <v>3.16</v>
      </c>
      <c r="H47" s="55">
        <v>0.4</v>
      </c>
      <c r="I47" s="55">
        <v>0.84</v>
      </c>
      <c r="J47" s="55">
        <v>93.52</v>
      </c>
      <c r="K47" s="43"/>
      <c r="L47" s="42">
        <v>5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7">SUM(G44:G50)</f>
        <v>20.22</v>
      </c>
      <c r="H51" s="19">
        <f t="shared" ref="H51" si="18">SUM(H44:H50)</f>
        <v>27.569999999999997</v>
      </c>
      <c r="I51" s="19">
        <f t="shared" ref="I51" si="19">SUM(I44:I50)</f>
        <v>57.580000000000005</v>
      </c>
      <c r="J51" s="19">
        <f t="shared" ref="J51:L51" si="20">SUM(J44:J50)</f>
        <v>633.34</v>
      </c>
      <c r="K51" s="25"/>
      <c r="L51" s="19">
        <f t="shared" si="20"/>
        <v>70.930000000000007</v>
      </c>
    </row>
    <row r="52" spans="1:12" ht="30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50</v>
      </c>
      <c r="F52" s="53" t="s">
        <v>51</v>
      </c>
      <c r="G52" s="55">
        <v>0.42</v>
      </c>
      <c r="H52" s="55">
        <v>0.06</v>
      </c>
      <c r="I52" s="55">
        <v>1.1399999999999999</v>
      </c>
      <c r="J52" s="55">
        <v>7.2</v>
      </c>
      <c r="K52" s="43">
        <v>70</v>
      </c>
      <c r="L52" s="42">
        <v>6</v>
      </c>
    </row>
    <row r="53" spans="1:12" ht="15.75">
      <c r="A53" s="23"/>
      <c r="B53" s="15"/>
      <c r="C53" s="11"/>
      <c r="D53" s="7" t="s">
        <v>27</v>
      </c>
      <c r="E53" s="54" t="s">
        <v>73</v>
      </c>
      <c r="F53" s="53" t="s">
        <v>47</v>
      </c>
      <c r="G53" s="55">
        <v>1.18</v>
      </c>
      <c r="H53" s="55">
        <v>3.94</v>
      </c>
      <c r="I53" s="55">
        <v>4.88</v>
      </c>
      <c r="J53" s="55">
        <v>61</v>
      </c>
      <c r="K53" s="43">
        <v>98</v>
      </c>
      <c r="L53" s="42">
        <v>20</v>
      </c>
    </row>
    <row r="54" spans="1:12" ht="15.75">
      <c r="A54" s="23"/>
      <c r="B54" s="15"/>
      <c r="C54" s="11"/>
      <c r="D54" s="7" t="s">
        <v>28</v>
      </c>
      <c r="E54" s="54" t="s">
        <v>74</v>
      </c>
      <c r="F54" s="53" t="s">
        <v>55</v>
      </c>
      <c r="G54" s="55">
        <v>10.6</v>
      </c>
      <c r="H54" s="55">
        <v>9.11</v>
      </c>
      <c r="I54" s="55">
        <v>2.64</v>
      </c>
      <c r="J54" s="55">
        <v>135</v>
      </c>
      <c r="K54" s="43"/>
      <c r="L54" s="42">
        <v>20</v>
      </c>
    </row>
    <row r="55" spans="1:12" ht="15.75">
      <c r="A55" s="23"/>
      <c r="B55" s="15"/>
      <c r="C55" s="11"/>
      <c r="D55" s="7" t="s">
        <v>29</v>
      </c>
      <c r="E55" s="54" t="s">
        <v>75</v>
      </c>
      <c r="F55" s="53" t="s">
        <v>57</v>
      </c>
      <c r="G55" s="55">
        <v>3.65</v>
      </c>
      <c r="H55" s="55">
        <v>5.37</v>
      </c>
      <c r="I55" s="55">
        <v>36.69</v>
      </c>
      <c r="J55" s="55">
        <v>209.7</v>
      </c>
      <c r="K55" s="43">
        <v>304</v>
      </c>
      <c r="L55" s="42">
        <v>12</v>
      </c>
    </row>
    <row r="56" spans="1:12" ht="15.75">
      <c r="A56" s="23"/>
      <c r="B56" s="15"/>
      <c r="C56" s="11"/>
      <c r="D56" s="7" t="s">
        <v>30</v>
      </c>
      <c r="E56" s="54" t="s">
        <v>58</v>
      </c>
      <c r="F56" s="53" t="s">
        <v>47</v>
      </c>
      <c r="G56" s="55">
        <v>0.66</v>
      </c>
      <c r="H56" s="55">
        <v>0.08</v>
      </c>
      <c r="I56" s="55">
        <v>32.020000000000003</v>
      </c>
      <c r="J56" s="55">
        <v>132.80000000000001</v>
      </c>
      <c r="K56" s="43">
        <v>290</v>
      </c>
      <c r="L56" s="42">
        <v>6</v>
      </c>
    </row>
    <row r="57" spans="1:12" ht="15.75">
      <c r="A57" s="23"/>
      <c r="B57" s="15"/>
      <c r="C57" s="11"/>
      <c r="D57" s="7" t="s">
        <v>31</v>
      </c>
      <c r="E57" s="54" t="s">
        <v>44</v>
      </c>
      <c r="F57" s="53" t="s">
        <v>48</v>
      </c>
      <c r="G57" s="55">
        <v>3.16</v>
      </c>
      <c r="H57" s="55">
        <v>0.4</v>
      </c>
      <c r="I57" s="55">
        <v>0.84</v>
      </c>
      <c r="J57" s="55">
        <v>93.52</v>
      </c>
      <c r="K57" s="43">
        <v>349</v>
      </c>
      <c r="L57" s="42">
        <v>3</v>
      </c>
    </row>
    <row r="58" spans="1:12" ht="15.75">
      <c r="A58" s="23"/>
      <c r="B58" s="15"/>
      <c r="C58" s="11"/>
      <c r="D58" s="7" t="s">
        <v>32</v>
      </c>
      <c r="E58" s="54" t="s">
        <v>59</v>
      </c>
      <c r="F58" s="53" t="s">
        <v>48</v>
      </c>
      <c r="G58" s="55">
        <v>2.2400000000000002</v>
      </c>
      <c r="H58" s="55">
        <v>0.44</v>
      </c>
      <c r="I58" s="55">
        <v>0.96</v>
      </c>
      <c r="J58" s="55">
        <v>91.96</v>
      </c>
      <c r="K58" s="43"/>
      <c r="L58" s="42">
        <v>3.93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v>780</v>
      </c>
      <c r="G61" s="19">
        <f t="shared" ref="G61" si="21">SUM(G52:G60)</f>
        <v>21.909999999999997</v>
      </c>
      <c r="H61" s="19">
        <f t="shared" ref="H61" si="22">SUM(H52:H60)</f>
        <v>19.399999999999999</v>
      </c>
      <c r="I61" s="19">
        <f t="shared" ref="I61" si="23">SUM(I52:I60)</f>
        <v>79.17</v>
      </c>
      <c r="J61" s="19">
        <f t="shared" ref="J61:L61" si="24">SUM(J52:J60)</f>
        <v>731.18000000000006</v>
      </c>
      <c r="K61" s="25"/>
      <c r="L61" s="19">
        <f t="shared" si="24"/>
        <v>70.930000000000007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1280</v>
      </c>
      <c r="G62" s="32">
        <f t="shared" ref="G62" si="25">G51+G61</f>
        <v>42.129999999999995</v>
      </c>
      <c r="H62" s="32">
        <f t="shared" ref="H62" si="26">H51+H61</f>
        <v>46.97</v>
      </c>
      <c r="I62" s="32">
        <f t="shared" ref="I62" si="27">I51+I61</f>
        <v>136.75</v>
      </c>
      <c r="J62" s="32">
        <f t="shared" ref="J62:L62" si="28">J51+J61</f>
        <v>1364.52</v>
      </c>
      <c r="K62" s="32"/>
      <c r="L62" s="32">
        <f t="shared" si="28"/>
        <v>141.86000000000001</v>
      </c>
    </row>
    <row r="63" spans="1:12" ht="30.75">
      <c r="A63" s="20">
        <v>1</v>
      </c>
      <c r="B63" s="21">
        <v>4</v>
      </c>
      <c r="C63" s="22" t="s">
        <v>20</v>
      </c>
      <c r="D63" s="5" t="s">
        <v>21</v>
      </c>
      <c r="E63" s="54" t="s">
        <v>76</v>
      </c>
      <c r="F63" s="53" t="s">
        <v>61</v>
      </c>
      <c r="G63" s="55">
        <v>6.01</v>
      </c>
      <c r="H63" s="55">
        <v>10.85</v>
      </c>
      <c r="I63" s="55">
        <v>52.93</v>
      </c>
      <c r="J63" s="55">
        <v>334</v>
      </c>
      <c r="K63" s="40">
        <v>174</v>
      </c>
      <c r="L63" s="39">
        <v>35.93</v>
      </c>
    </row>
    <row r="64" spans="1:12" ht="15.75">
      <c r="A64" s="23"/>
      <c r="B64" s="15"/>
      <c r="C64" s="11"/>
      <c r="D64" s="6"/>
      <c r="E64" s="54" t="s">
        <v>63</v>
      </c>
      <c r="F64" s="53" t="s">
        <v>48</v>
      </c>
      <c r="G64" s="55">
        <v>3.4</v>
      </c>
      <c r="H64" s="55">
        <v>4.5199999999999996</v>
      </c>
      <c r="I64" s="55">
        <v>27.88</v>
      </c>
      <c r="J64" s="55">
        <v>165.8</v>
      </c>
      <c r="K64" s="43"/>
      <c r="L64" s="42">
        <v>15</v>
      </c>
    </row>
    <row r="65" spans="1:12" ht="15.75">
      <c r="A65" s="23"/>
      <c r="B65" s="15"/>
      <c r="C65" s="11"/>
      <c r="D65" s="7" t="s">
        <v>22</v>
      </c>
      <c r="E65" s="54" t="s">
        <v>62</v>
      </c>
      <c r="F65" s="53" t="s">
        <v>47</v>
      </c>
      <c r="G65" s="55">
        <v>4.08</v>
      </c>
      <c r="H65" s="55">
        <v>3.54</v>
      </c>
      <c r="I65" s="55">
        <v>17.579999999999998</v>
      </c>
      <c r="J65" s="55">
        <v>118.6</v>
      </c>
      <c r="K65" s="43">
        <v>382</v>
      </c>
      <c r="L65" s="42">
        <v>15</v>
      </c>
    </row>
    <row r="66" spans="1:12" ht="15.75">
      <c r="A66" s="23"/>
      <c r="B66" s="15"/>
      <c r="C66" s="11"/>
      <c r="D66" s="7" t="s">
        <v>23</v>
      </c>
      <c r="E66" s="54" t="s">
        <v>44</v>
      </c>
      <c r="F66" s="53" t="s">
        <v>48</v>
      </c>
      <c r="G66" s="55">
        <v>3.16</v>
      </c>
      <c r="H66" s="55">
        <v>0.4</v>
      </c>
      <c r="I66" s="55">
        <v>0.84</v>
      </c>
      <c r="J66" s="55">
        <v>93.52</v>
      </c>
      <c r="K66" s="43"/>
      <c r="L66" s="42">
        <v>5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29">SUM(G63:G69)</f>
        <v>16.649999999999999</v>
      </c>
      <c r="H70" s="19">
        <f t="shared" ref="H70" si="30">SUM(H63:H69)</f>
        <v>19.309999999999999</v>
      </c>
      <c r="I70" s="19">
        <f t="shared" ref="I70" si="31">SUM(I63:I69)</f>
        <v>99.23</v>
      </c>
      <c r="J70" s="19">
        <f t="shared" ref="J70:L70" si="32">SUM(J63:J69)</f>
        <v>711.92</v>
      </c>
      <c r="K70" s="25"/>
      <c r="L70" s="19">
        <f t="shared" si="32"/>
        <v>70.930000000000007</v>
      </c>
    </row>
    <row r="71" spans="1:12" ht="30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77</v>
      </c>
      <c r="F71" s="53" t="s">
        <v>51</v>
      </c>
      <c r="G71" s="55">
        <v>0.66</v>
      </c>
      <c r="H71" s="55">
        <v>0.12</v>
      </c>
      <c r="I71" s="55">
        <v>2.2799999999999998</v>
      </c>
      <c r="J71" s="55">
        <v>13.2</v>
      </c>
      <c r="K71" s="43">
        <v>70</v>
      </c>
      <c r="L71" s="42">
        <v>6</v>
      </c>
    </row>
    <row r="72" spans="1:12" ht="15.75">
      <c r="A72" s="23"/>
      <c r="B72" s="15"/>
      <c r="C72" s="11"/>
      <c r="D72" s="7" t="s">
        <v>27</v>
      </c>
      <c r="E72" s="54" t="s">
        <v>78</v>
      </c>
      <c r="F72" s="53" t="s">
        <v>47</v>
      </c>
      <c r="G72" s="55">
        <v>8.8000000000000007</v>
      </c>
      <c r="H72" s="55">
        <v>4.8</v>
      </c>
      <c r="I72" s="55">
        <v>17.8</v>
      </c>
      <c r="J72" s="55">
        <v>132</v>
      </c>
      <c r="K72" s="43">
        <v>119</v>
      </c>
      <c r="L72" s="42">
        <v>20</v>
      </c>
    </row>
    <row r="73" spans="1:12" ht="15.75">
      <c r="A73" s="23"/>
      <c r="B73" s="15"/>
      <c r="C73" s="11"/>
      <c r="D73" s="7" t="s">
        <v>28</v>
      </c>
      <c r="E73" s="54" t="s">
        <v>79</v>
      </c>
      <c r="F73" s="53" t="s">
        <v>53</v>
      </c>
      <c r="G73" s="55">
        <v>23.15</v>
      </c>
      <c r="H73" s="55">
        <v>25.85</v>
      </c>
      <c r="I73" s="55">
        <v>23.68</v>
      </c>
      <c r="J73" s="55">
        <v>421.43</v>
      </c>
      <c r="K73" s="43">
        <v>259</v>
      </c>
      <c r="L73" s="42">
        <v>32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30.75">
      <c r="A75" s="23"/>
      <c r="B75" s="15"/>
      <c r="C75" s="11"/>
      <c r="D75" s="7" t="s">
        <v>30</v>
      </c>
      <c r="E75" s="54" t="s">
        <v>80</v>
      </c>
      <c r="F75" s="53" t="s">
        <v>47</v>
      </c>
      <c r="G75" s="55">
        <v>0.16</v>
      </c>
      <c r="H75" s="55">
        <v>0.16</v>
      </c>
      <c r="I75" s="55">
        <v>27.88</v>
      </c>
      <c r="J75" s="55">
        <v>114.6</v>
      </c>
      <c r="K75" s="43">
        <v>342</v>
      </c>
      <c r="L75" s="42">
        <v>6</v>
      </c>
    </row>
    <row r="76" spans="1:12" ht="15.75">
      <c r="A76" s="23"/>
      <c r="B76" s="15"/>
      <c r="C76" s="11"/>
      <c r="D76" s="7" t="s">
        <v>31</v>
      </c>
      <c r="E76" s="54" t="s">
        <v>44</v>
      </c>
      <c r="F76" s="53" t="s">
        <v>48</v>
      </c>
      <c r="G76" s="55">
        <v>3.16</v>
      </c>
      <c r="H76" s="55">
        <v>0.4</v>
      </c>
      <c r="I76" s="55">
        <v>0.84</v>
      </c>
      <c r="J76" s="55">
        <v>93.52</v>
      </c>
      <c r="K76" s="43"/>
      <c r="L76" s="42">
        <v>3</v>
      </c>
    </row>
    <row r="77" spans="1:12" ht="15.75">
      <c r="A77" s="23"/>
      <c r="B77" s="15"/>
      <c r="C77" s="11"/>
      <c r="D77" s="7" t="s">
        <v>32</v>
      </c>
      <c r="E77" s="54" t="s">
        <v>59</v>
      </c>
      <c r="F77" s="53" t="s">
        <v>48</v>
      </c>
      <c r="G77" s="55">
        <v>2.2400000000000002</v>
      </c>
      <c r="H77" s="55">
        <v>0.44</v>
      </c>
      <c r="I77" s="55">
        <v>0.96</v>
      </c>
      <c r="J77" s="55">
        <v>91.96</v>
      </c>
      <c r="K77" s="43"/>
      <c r="L77" s="42">
        <v>3.93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v>790</v>
      </c>
      <c r="G80" s="19">
        <f t="shared" ref="G80" si="33">SUM(G71:G79)</f>
        <v>38.169999999999995</v>
      </c>
      <c r="H80" s="19">
        <f t="shared" ref="H80" si="34">SUM(H71:H79)</f>
        <v>31.770000000000003</v>
      </c>
      <c r="I80" s="19">
        <f t="shared" ref="I80" si="35">SUM(I71:I79)</f>
        <v>73.44</v>
      </c>
      <c r="J80" s="19">
        <f t="shared" ref="J80:L80" si="36">SUM(J71:J79)</f>
        <v>866.71</v>
      </c>
      <c r="K80" s="25"/>
      <c r="L80" s="19">
        <f t="shared" si="36"/>
        <v>70.930000000000007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1290</v>
      </c>
      <c r="G81" s="32">
        <f t="shared" ref="G81" si="37">G70+G80</f>
        <v>54.819999999999993</v>
      </c>
      <c r="H81" s="32">
        <f t="shared" ref="H81" si="38">H70+H80</f>
        <v>51.08</v>
      </c>
      <c r="I81" s="32">
        <f t="shared" ref="I81" si="39">I70+I80</f>
        <v>172.67000000000002</v>
      </c>
      <c r="J81" s="32">
        <f t="shared" ref="J81:L81" si="40">J70+J80</f>
        <v>1578.63</v>
      </c>
      <c r="K81" s="32"/>
      <c r="L81" s="32">
        <f t="shared" si="40"/>
        <v>141.86000000000001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54" t="s">
        <v>81</v>
      </c>
      <c r="F82" s="53" t="s">
        <v>47</v>
      </c>
      <c r="G82" s="55">
        <v>18.579999999999998</v>
      </c>
      <c r="H82" s="55">
        <v>33.1</v>
      </c>
      <c r="I82" s="55">
        <v>3.52</v>
      </c>
      <c r="J82" s="55">
        <v>386.2</v>
      </c>
      <c r="K82" s="40">
        <v>210</v>
      </c>
      <c r="L82" s="39">
        <v>40.93</v>
      </c>
    </row>
    <row r="83" spans="1:12" ht="15.75">
      <c r="A83" s="23"/>
      <c r="B83" s="15"/>
      <c r="C83" s="11"/>
      <c r="D83" s="6"/>
      <c r="E83" s="54" t="s">
        <v>82</v>
      </c>
      <c r="F83" s="53" t="s">
        <v>51</v>
      </c>
      <c r="G83" s="55">
        <v>0.79</v>
      </c>
      <c r="H83" s="55">
        <v>1.95</v>
      </c>
      <c r="I83" s="55">
        <v>3.76</v>
      </c>
      <c r="J83" s="55">
        <v>35.76</v>
      </c>
      <c r="K83" s="43">
        <v>45</v>
      </c>
      <c r="L83" s="42">
        <v>10</v>
      </c>
    </row>
    <row r="84" spans="1:12" ht="15.75">
      <c r="A84" s="23"/>
      <c r="B84" s="15"/>
      <c r="C84" s="11"/>
      <c r="D84" s="7" t="s">
        <v>22</v>
      </c>
      <c r="E84" s="54" t="s">
        <v>62</v>
      </c>
      <c r="F84" s="53" t="s">
        <v>47</v>
      </c>
      <c r="G84" s="55">
        <v>4.08</v>
      </c>
      <c r="H84" s="55">
        <v>3.54</v>
      </c>
      <c r="I84" s="55">
        <v>17.579999999999998</v>
      </c>
      <c r="J84" s="55">
        <v>118.6</v>
      </c>
      <c r="K84" s="43">
        <v>382</v>
      </c>
      <c r="L84" s="42">
        <v>15</v>
      </c>
    </row>
    <row r="85" spans="1:12" ht="15.75">
      <c r="A85" s="23"/>
      <c r="B85" s="15"/>
      <c r="C85" s="11"/>
      <c r="D85" s="7" t="s">
        <v>23</v>
      </c>
      <c r="E85" s="54" t="s">
        <v>44</v>
      </c>
      <c r="F85" s="53" t="s">
        <v>48</v>
      </c>
      <c r="G85" s="55">
        <v>3.16</v>
      </c>
      <c r="H85" s="55">
        <v>0.4</v>
      </c>
      <c r="I85" s="55">
        <v>0.84</v>
      </c>
      <c r="J85" s="55">
        <v>93.52</v>
      </c>
      <c r="K85" s="43"/>
      <c r="L85" s="42">
        <v>5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1">SUM(G82:G88)</f>
        <v>26.609999999999996</v>
      </c>
      <c r="H89" s="19">
        <f t="shared" ref="H89" si="42">SUM(H82:H88)</f>
        <v>38.99</v>
      </c>
      <c r="I89" s="19">
        <f t="shared" ref="I89" si="43">SUM(I82:I88)</f>
        <v>25.7</v>
      </c>
      <c r="J89" s="19">
        <f t="shared" ref="J89:L89" si="44">SUM(J82:J88)</f>
        <v>634.07999999999993</v>
      </c>
      <c r="K89" s="25"/>
      <c r="L89" s="19">
        <f t="shared" si="44"/>
        <v>70.930000000000007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64</v>
      </c>
      <c r="F90" s="53" t="s">
        <v>51</v>
      </c>
      <c r="G90" s="55">
        <v>0.85</v>
      </c>
      <c r="H90" s="55">
        <v>3.61</v>
      </c>
      <c r="I90" s="55">
        <v>4.96</v>
      </c>
      <c r="J90" s="55">
        <v>55.68</v>
      </c>
      <c r="K90" s="43">
        <v>52</v>
      </c>
      <c r="L90" s="42">
        <v>6</v>
      </c>
    </row>
    <row r="91" spans="1:12" ht="30.75">
      <c r="A91" s="23"/>
      <c r="B91" s="15"/>
      <c r="C91" s="11"/>
      <c r="D91" s="7" t="s">
        <v>27</v>
      </c>
      <c r="E91" s="54" t="s">
        <v>83</v>
      </c>
      <c r="F91" s="53" t="s">
        <v>47</v>
      </c>
      <c r="G91" s="55">
        <v>2.84</v>
      </c>
      <c r="H91" s="55">
        <v>3.68</v>
      </c>
      <c r="I91" s="55">
        <v>15.04</v>
      </c>
      <c r="J91" s="55">
        <v>115.4</v>
      </c>
      <c r="K91" s="43">
        <v>108</v>
      </c>
      <c r="L91" s="42">
        <v>20</v>
      </c>
    </row>
    <row r="92" spans="1:12" ht="15.75">
      <c r="A92" s="23"/>
      <c r="B92" s="15"/>
      <c r="C92" s="11"/>
      <c r="D92" s="7" t="s">
        <v>28</v>
      </c>
      <c r="E92" s="54" t="s">
        <v>84</v>
      </c>
      <c r="F92" s="53" t="s">
        <v>55</v>
      </c>
      <c r="G92" s="55">
        <v>11.77</v>
      </c>
      <c r="H92" s="55">
        <v>8.26</v>
      </c>
      <c r="I92" s="55">
        <v>2.56</v>
      </c>
      <c r="J92" s="55">
        <v>136.80000000000001</v>
      </c>
      <c r="K92" s="43">
        <v>262</v>
      </c>
      <c r="L92" s="42">
        <v>20</v>
      </c>
    </row>
    <row r="93" spans="1:12" ht="15.75">
      <c r="A93" s="23"/>
      <c r="B93" s="15"/>
      <c r="C93" s="11"/>
      <c r="D93" s="7" t="s">
        <v>29</v>
      </c>
      <c r="E93" s="54" t="s">
        <v>85</v>
      </c>
      <c r="F93" s="53" t="s">
        <v>57</v>
      </c>
      <c r="G93" s="55">
        <v>8.6</v>
      </c>
      <c r="H93" s="55">
        <v>6.09</v>
      </c>
      <c r="I93" s="55">
        <v>38.64</v>
      </c>
      <c r="J93" s="55">
        <v>243.75</v>
      </c>
      <c r="K93" s="43">
        <v>302</v>
      </c>
      <c r="L93" s="42">
        <v>12</v>
      </c>
    </row>
    <row r="94" spans="1:12" ht="15.75">
      <c r="A94" s="23"/>
      <c r="B94" s="15"/>
      <c r="C94" s="11"/>
      <c r="D94" s="7" t="s">
        <v>30</v>
      </c>
      <c r="E94" s="54" t="s">
        <v>58</v>
      </c>
      <c r="F94" s="53" t="s">
        <v>47</v>
      </c>
      <c r="G94" s="55">
        <v>0.66</v>
      </c>
      <c r="H94" s="55">
        <v>0.08</v>
      </c>
      <c r="I94" s="55">
        <v>32.020000000000003</v>
      </c>
      <c r="J94" s="55">
        <v>132.80000000000001</v>
      </c>
      <c r="K94" s="43">
        <v>349</v>
      </c>
      <c r="L94" s="42">
        <v>6</v>
      </c>
    </row>
    <row r="95" spans="1:12" ht="15.75">
      <c r="A95" s="23"/>
      <c r="B95" s="15"/>
      <c r="C95" s="11"/>
      <c r="D95" s="7" t="s">
        <v>31</v>
      </c>
      <c r="E95" s="54" t="s">
        <v>44</v>
      </c>
      <c r="F95" s="53" t="s">
        <v>48</v>
      </c>
      <c r="G95" s="55">
        <v>3.16</v>
      </c>
      <c r="H95" s="55">
        <v>0.4</v>
      </c>
      <c r="I95" s="55">
        <v>0.84</v>
      </c>
      <c r="J95" s="55">
        <v>93.52</v>
      </c>
      <c r="K95" s="43"/>
      <c r="L95" s="42">
        <v>3</v>
      </c>
    </row>
    <row r="96" spans="1:12" ht="15.75">
      <c r="A96" s="23"/>
      <c r="B96" s="15"/>
      <c r="C96" s="11"/>
      <c r="D96" s="7" t="s">
        <v>32</v>
      </c>
      <c r="E96" s="54" t="s">
        <v>59</v>
      </c>
      <c r="F96" s="53" t="s">
        <v>48</v>
      </c>
      <c r="G96" s="55">
        <v>2.2400000000000002</v>
      </c>
      <c r="H96" s="55">
        <v>0.44</v>
      </c>
      <c r="I96" s="55">
        <v>0.96</v>
      </c>
      <c r="J96" s="55">
        <v>91.96</v>
      </c>
      <c r="K96" s="43"/>
      <c r="L96" s="42">
        <v>3.93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v>780</v>
      </c>
      <c r="G99" s="19">
        <f t="shared" ref="G99" si="45">SUM(G90:G98)</f>
        <v>30.119999999999997</v>
      </c>
      <c r="H99" s="19">
        <f t="shared" ref="H99" si="46">SUM(H90:H98)</f>
        <v>22.56</v>
      </c>
      <c r="I99" s="19">
        <f t="shared" ref="I99" si="47">SUM(I90:I98)</f>
        <v>95.02</v>
      </c>
      <c r="J99" s="19">
        <f t="shared" ref="J99:L99" si="48">SUM(J90:J98)</f>
        <v>869.91000000000008</v>
      </c>
      <c r="K99" s="25"/>
      <c r="L99" s="19">
        <f t="shared" si="48"/>
        <v>70.930000000000007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1280</v>
      </c>
      <c r="G100" s="32">
        <f t="shared" ref="G100" si="49">G89+G99</f>
        <v>56.72999999999999</v>
      </c>
      <c r="H100" s="32">
        <f t="shared" ref="H100" si="50">H89+H99</f>
        <v>61.55</v>
      </c>
      <c r="I100" s="32">
        <f t="shared" ref="I100" si="51">I89+I99</f>
        <v>120.72</v>
      </c>
      <c r="J100" s="32">
        <f t="shared" ref="J100:L100" si="52">J89+J99</f>
        <v>1503.99</v>
      </c>
      <c r="K100" s="32"/>
      <c r="L100" s="32">
        <f t="shared" si="52"/>
        <v>141.86000000000001</v>
      </c>
    </row>
    <row r="101" spans="1:12" ht="30.75">
      <c r="A101" s="20">
        <v>2</v>
      </c>
      <c r="B101" s="21">
        <v>1</v>
      </c>
      <c r="C101" s="22" t="s">
        <v>20</v>
      </c>
      <c r="D101" s="5" t="s">
        <v>21</v>
      </c>
      <c r="E101" s="54" t="s">
        <v>86</v>
      </c>
      <c r="F101" s="53" t="s">
        <v>87</v>
      </c>
      <c r="G101" s="55">
        <v>5.84</v>
      </c>
      <c r="H101" s="55">
        <v>10.23</v>
      </c>
      <c r="I101" s="55">
        <v>40.42</v>
      </c>
      <c r="J101" s="55">
        <v>277.77</v>
      </c>
      <c r="K101" s="40">
        <v>181</v>
      </c>
      <c r="L101" s="39">
        <v>20.93</v>
      </c>
    </row>
    <row r="102" spans="1:12" ht="15.75">
      <c r="A102" s="23"/>
      <c r="B102" s="15"/>
      <c r="C102" s="11"/>
      <c r="D102" s="6"/>
      <c r="E102" s="54" t="s">
        <v>70</v>
      </c>
      <c r="F102" s="53" t="s">
        <v>71</v>
      </c>
      <c r="G102" s="55">
        <v>0.08</v>
      </c>
      <c r="H102" s="55">
        <v>7.25</v>
      </c>
      <c r="I102" s="55">
        <v>0.13</v>
      </c>
      <c r="J102" s="55">
        <v>66</v>
      </c>
      <c r="K102" s="43">
        <v>14</v>
      </c>
      <c r="L102" s="42">
        <v>15</v>
      </c>
    </row>
    <row r="103" spans="1:12" ht="15.75">
      <c r="A103" s="23"/>
      <c r="B103" s="15"/>
      <c r="C103" s="11"/>
      <c r="D103" s="7" t="s">
        <v>22</v>
      </c>
      <c r="E103" s="54" t="s">
        <v>43</v>
      </c>
      <c r="F103" s="53" t="s">
        <v>47</v>
      </c>
      <c r="G103" s="55">
        <v>3.16</v>
      </c>
      <c r="H103" s="55">
        <v>2.68</v>
      </c>
      <c r="I103" s="55">
        <v>15.94</v>
      </c>
      <c r="J103" s="55">
        <v>100.6</v>
      </c>
      <c r="K103" s="43">
        <v>379</v>
      </c>
      <c r="L103" s="42">
        <v>15</v>
      </c>
    </row>
    <row r="104" spans="1:12" ht="15.75">
      <c r="A104" s="23"/>
      <c r="B104" s="15"/>
      <c r="C104" s="11"/>
      <c r="D104" s="7" t="s">
        <v>23</v>
      </c>
      <c r="E104" s="54" t="s">
        <v>44</v>
      </c>
      <c r="F104" s="53" t="s">
        <v>48</v>
      </c>
      <c r="G104" s="55">
        <v>3.16</v>
      </c>
      <c r="H104" s="55">
        <v>0.4</v>
      </c>
      <c r="I104" s="55">
        <v>0.84</v>
      </c>
      <c r="J104" s="55">
        <v>93.52</v>
      </c>
      <c r="K104" s="43"/>
      <c r="L104" s="42">
        <v>5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>
      <c r="A106" s="23"/>
      <c r="B106" s="15"/>
      <c r="C106" s="11"/>
      <c r="D106" s="6"/>
      <c r="E106" s="54" t="s">
        <v>63</v>
      </c>
      <c r="F106" s="53" t="s">
        <v>48</v>
      </c>
      <c r="G106" s="55">
        <v>3.4</v>
      </c>
      <c r="H106" s="55">
        <v>4.5199999999999996</v>
      </c>
      <c r="I106" s="55">
        <v>27.88</v>
      </c>
      <c r="J106" s="55">
        <v>165.8</v>
      </c>
      <c r="K106" s="43"/>
      <c r="L106" s="42">
        <v>15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v>500</v>
      </c>
      <c r="G108" s="19">
        <f t="shared" ref="G108:J108" si="53">SUM(G101:G107)</f>
        <v>15.64</v>
      </c>
      <c r="H108" s="19">
        <f t="shared" si="53"/>
        <v>25.08</v>
      </c>
      <c r="I108" s="19">
        <f t="shared" si="53"/>
        <v>85.210000000000008</v>
      </c>
      <c r="J108" s="19">
        <f t="shared" si="53"/>
        <v>703.69</v>
      </c>
      <c r="K108" s="19">
        <f t="shared" ref="K108" si="54">SUM(K101:K107)</f>
        <v>574</v>
      </c>
      <c r="L108" s="19">
        <f>SUM(L101:L107)</f>
        <v>70.930000000000007</v>
      </c>
    </row>
    <row r="109" spans="1:12" ht="15.7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82</v>
      </c>
      <c r="F109" s="53" t="s">
        <v>51</v>
      </c>
      <c r="G109" s="55">
        <v>0.79</v>
      </c>
      <c r="H109" s="55">
        <v>1.95</v>
      </c>
      <c r="I109" s="55">
        <v>3.76</v>
      </c>
      <c r="J109" s="55">
        <v>35.76</v>
      </c>
      <c r="K109" s="42">
        <v>45</v>
      </c>
      <c r="L109" s="42">
        <v>6</v>
      </c>
    </row>
    <row r="110" spans="1:12" ht="30.75">
      <c r="A110" s="23"/>
      <c r="B110" s="15"/>
      <c r="C110" s="11"/>
      <c r="D110" s="7" t="s">
        <v>27</v>
      </c>
      <c r="E110" s="54" t="s">
        <v>88</v>
      </c>
      <c r="F110" s="53" t="s">
        <v>47</v>
      </c>
      <c r="G110" s="55">
        <v>4.4000000000000004</v>
      </c>
      <c r="H110" s="55">
        <v>4.22</v>
      </c>
      <c r="I110" s="55">
        <v>13.22</v>
      </c>
      <c r="J110" s="55">
        <v>118.6</v>
      </c>
      <c r="K110" s="42">
        <v>102</v>
      </c>
      <c r="L110" s="42">
        <v>20</v>
      </c>
    </row>
    <row r="111" spans="1:12" ht="15.75">
      <c r="A111" s="23"/>
      <c r="B111" s="15"/>
      <c r="C111" s="11"/>
      <c r="D111" s="7" t="s">
        <v>28</v>
      </c>
      <c r="E111" s="54" t="s">
        <v>89</v>
      </c>
      <c r="F111" s="53" t="s">
        <v>55</v>
      </c>
      <c r="G111" s="55">
        <v>9.0500000000000007</v>
      </c>
      <c r="H111" s="55">
        <v>10.210000000000001</v>
      </c>
      <c r="I111" s="55">
        <v>10.69</v>
      </c>
      <c r="J111" s="55">
        <v>171</v>
      </c>
      <c r="K111" s="42">
        <v>295</v>
      </c>
      <c r="L111" s="42">
        <v>20</v>
      </c>
    </row>
    <row r="112" spans="1:12" ht="15.75">
      <c r="A112" s="23"/>
      <c r="B112" s="15"/>
      <c r="C112" s="11"/>
      <c r="D112" s="7" t="s">
        <v>29</v>
      </c>
      <c r="E112" s="54" t="s">
        <v>56</v>
      </c>
      <c r="F112" s="53" t="s">
        <v>57</v>
      </c>
      <c r="G112" s="55">
        <v>5.46</v>
      </c>
      <c r="H112" s="55">
        <v>5.79</v>
      </c>
      <c r="I112" s="55">
        <v>30.45</v>
      </c>
      <c r="J112" s="55">
        <v>195.72</v>
      </c>
      <c r="K112" s="42">
        <v>203</v>
      </c>
      <c r="L112" s="42">
        <v>12</v>
      </c>
    </row>
    <row r="113" spans="1:12" ht="15.75">
      <c r="A113" s="23"/>
      <c r="B113" s="15"/>
      <c r="C113" s="11"/>
      <c r="D113" s="7" t="s">
        <v>30</v>
      </c>
      <c r="E113" s="54" t="s">
        <v>68</v>
      </c>
      <c r="F113" s="53" t="s">
        <v>47</v>
      </c>
      <c r="G113" s="55">
        <v>0.68</v>
      </c>
      <c r="H113" s="55">
        <v>0.28000000000000003</v>
      </c>
      <c r="I113" s="55">
        <v>20.76</v>
      </c>
      <c r="J113" s="55">
        <v>88.2</v>
      </c>
      <c r="K113" s="42">
        <v>388</v>
      </c>
      <c r="L113" s="42">
        <v>6</v>
      </c>
    </row>
    <row r="114" spans="1:12" ht="15.75">
      <c r="A114" s="23"/>
      <c r="B114" s="15"/>
      <c r="C114" s="11"/>
      <c r="D114" s="7" t="s">
        <v>31</v>
      </c>
      <c r="E114" s="54" t="s">
        <v>44</v>
      </c>
      <c r="F114" s="53" t="s">
        <v>48</v>
      </c>
      <c r="G114" s="55">
        <v>3.16</v>
      </c>
      <c r="H114" s="55">
        <v>0.4</v>
      </c>
      <c r="I114" s="55">
        <v>0.84</v>
      </c>
      <c r="J114" s="55">
        <v>93.52</v>
      </c>
      <c r="K114" s="43"/>
      <c r="L114" s="42">
        <v>3</v>
      </c>
    </row>
    <row r="115" spans="1:12" ht="15.75">
      <c r="A115" s="23"/>
      <c r="B115" s="15"/>
      <c r="C115" s="11"/>
      <c r="D115" s="7" t="s">
        <v>32</v>
      </c>
      <c r="E115" s="54" t="s">
        <v>59</v>
      </c>
      <c r="F115" s="53" t="s">
        <v>48</v>
      </c>
      <c r="G115" s="55">
        <v>2.2400000000000002</v>
      </c>
      <c r="H115" s="55">
        <v>0.44</v>
      </c>
      <c r="I115" s="55">
        <v>0.96</v>
      </c>
      <c r="J115" s="55">
        <v>91.96</v>
      </c>
      <c r="K115" s="43"/>
      <c r="L115" s="42">
        <v>3.93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v>780</v>
      </c>
      <c r="G118" s="19">
        <f t="shared" ref="G118:J118" si="55">SUM(G109:G117)</f>
        <v>25.78</v>
      </c>
      <c r="H118" s="19">
        <f t="shared" si="55"/>
        <v>23.290000000000003</v>
      </c>
      <c r="I118" s="19">
        <f t="shared" si="55"/>
        <v>80.680000000000007</v>
      </c>
      <c r="J118" s="19">
        <f t="shared" si="55"/>
        <v>794.7600000000001</v>
      </c>
      <c r="K118" s="19">
        <f t="shared" ref="K118" si="56">SUM(K109:K117)</f>
        <v>1033</v>
      </c>
      <c r="L118" s="19">
        <f>SUM(L109:L117)</f>
        <v>70.930000000000007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1280</v>
      </c>
      <c r="G119" s="32">
        <f t="shared" ref="G119" si="57">G108+G118</f>
        <v>41.42</v>
      </c>
      <c r="H119" s="32">
        <f t="shared" ref="H119" si="58">H108+H118</f>
        <v>48.370000000000005</v>
      </c>
      <c r="I119" s="32">
        <f t="shared" ref="I119" si="59">I108+I118</f>
        <v>165.89000000000001</v>
      </c>
      <c r="J119" s="32">
        <f t="shared" ref="J119" si="60">J108+J118</f>
        <v>1498.4500000000003</v>
      </c>
      <c r="K119" s="32">
        <f t="shared" ref="K119" si="61">K108+K118</f>
        <v>1607</v>
      </c>
      <c r="L119" s="32"/>
    </row>
    <row r="120" spans="1:12" ht="30.75">
      <c r="A120" s="14">
        <v>2</v>
      </c>
      <c r="B120" s="15">
        <v>2</v>
      </c>
      <c r="C120" s="22" t="s">
        <v>20</v>
      </c>
      <c r="D120" s="5" t="s">
        <v>21</v>
      </c>
      <c r="E120" s="54" t="s">
        <v>90</v>
      </c>
      <c r="F120" s="53" t="s">
        <v>46</v>
      </c>
      <c r="G120" s="55">
        <v>9.86</v>
      </c>
      <c r="H120" s="55">
        <v>12.65</v>
      </c>
      <c r="I120" s="55">
        <v>50.64</v>
      </c>
      <c r="J120" s="55">
        <v>356.57</v>
      </c>
      <c r="K120" s="39">
        <v>173</v>
      </c>
      <c r="L120" s="39">
        <v>30.43</v>
      </c>
    </row>
    <row r="121" spans="1:12" ht="15.75">
      <c r="A121" s="14"/>
      <c r="B121" s="15"/>
      <c r="C121" s="11"/>
      <c r="D121" s="6"/>
      <c r="E121" s="54" t="s">
        <v>45</v>
      </c>
      <c r="F121" s="53" t="s">
        <v>49</v>
      </c>
      <c r="G121" s="55">
        <v>4.6399999999999997</v>
      </c>
      <c r="H121" s="55">
        <v>5.9</v>
      </c>
      <c r="I121" s="55">
        <v>0</v>
      </c>
      <c r="J121" s="55">
        <v>72</v>
      </c>
      <c r="K121" s="42">
        <v>15</v>
      </c>
      <c r="L121" s="42">
        <v>20.5</v>
      </c>
    </row>
    <row r="122" spans="1:12" ht="15.75">
      <c r="A122" s="14"/>
      <c r="B122" s="15"/>
      <c r="C122" s="11"/>
      <c r="D122" s="7" t="s">
        <v>22</v>
      </c>
      <c r="E122" s="54" t="s">
        <v>62</v>
      </c>
      <c r="F122" s="53" t="s">
        <v>47</v>
      </c>
      <c r="G122" s="55">
        <v>4.08</v>
      </c>
      <c r="H122" s="55">
        <v>3.54</v>
      </c>
      <c r="I122" s="55">
        <v>17.579999999999998</v>
      </c>
      <c r="J122" s="55">
        <v>118.6</v>
      </c>
      <c r="K122" s="42">
        <v>382</v>
      </c>
      <c r="L122" s="42">
        <v>15</v>
      </c>
    </row>
    <row r="123" spans="1:12" ht="15.75">
      <c r="A123" s="14"/>
      <c r="B123" s="15"/>
      <c r="C123" s="11"/>
      <c r="D123" s="7" t="s">
        <v>23</v>
      </c>
      <c r="E123" s="54" t="s">
        <v>44</v>
      </c>
      <c r="F123" s="53" t="s">
        <v>48</v>
      </c>
      <c r="G123" s="55">
        <v>3.16</v>
      </c>
      <c r="H123" s="55">
        <v>0.4</v>
      </c>
      <c r="I123" s="55">
        <v>0.84</v>
      </c>
      <c r="J123" s="55">
        <v>93.52</v>
      </c>
      <c r="K123" s="42"/>
      <c r="L123" s="42">
        <v>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62">SUM(G120:G126)</f>
        <v>21.74</v>
      </c>
      <c r="H127" s="19">
        <f t="shared" si="62"/>
        <v>22.49</v>
      </c>
      <c r="I127" s="19">
        <f t="shared" si="62"/>
        <v>69.06</v>
      </c>
      <c r="J127" s="19">
        <f t="shared" si="62"/>
        <v>640.68999999999994</v>
      </c>
      <c r="K127" s="25"/>
      <c r="L127" s="19">
        <f t="shared" ref="L127" si="63">SUM(L120:L126)</f>
        <v>70.930000000000007</v>
      </c>
    </row>
    <row r="128" spans="1:12" ht="30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77</v>
      </c>
      <c r="F128" s="53" t="s">
        <v>51</v>
      </c>
      <c r="G128" s="55">
        <v>0.66</v>
      </c>
      <c r="H128" s="55">
        <v>0.12</v>
      </c>
      <c r="I128" s="55">
        <v>2.2799999999999998</v>
      </c>
      <c r="J128" s="55">
        <v>13.2</v>
      </c>
      <c r="K128" s="43" t="s">
        <v>109</v>
      </c>
      <c r="L128" s="42">
        <v>6</v>
      </c>
    </row>
    <row r="129" spans="1:12" ht="30.75">
      <c r="A129" s="14"/>
      <c r="B129" s="15"/>
      <c r="C129" s="11"/>
      <c r="D129" s="7" t="s">
        <v>27</v>
      </c>
      <c r="E129" s="54" t="s">
        <v>91</v>
      </c>
      <c r="F129" s="53" t="s">
        <v>47</v>
      </c>
      <c r="G129" s="55">
        <v>2.16</v>
      </c>
      <c r="H129" s="55">
        <v>2.2799999999999998</v>
      </c>
      <c r="I129" s="55">
        <v>13.96</v>
      </c>
      <c r="J129" s="55">
        <v>94.6</v>
      </c>
      <c r="K129" s="43">
        <v>103</v>
      </c>
      <c r="L129" s="42">
        <v>20</v>
      </c>
    </row>
    <row r="130" spans="1:12" ht="15.75">
      <c r="A130" s="14"/>
      <c r="B130" s="15"/>
      <c r="C130" s="11"/>
      <c r="D130" s="7" t="s">
        <v>28</v>
      </c>
      <c r="E130" s="54" t="s">
        <v>92</v>
      </c>
      <c r="F130" s="53" t="s">
        <v>47</v>
      </c>
      <c r="G130" s="55">
        <v>20.58</v>
      </c>
      <c r="H130" s="55">
        <v>12.14</v>
      </c>
      <c r="I130" s="55">
        <v>35.18</v>
      </c>
      <c r="J130" s="55">
        <v>332.68</v>
      </c>
      <c r="K130" s="43">
        <v>392</v>
      </c>
      <c r="L130" s="42">
        <v>32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.75">
      <c r="A132" s="14"/>
      <c r="B132" s="15"/>
      <c r="C132" s="11"/>
      <c r="D132" s="7" t="s">
        <v>30</v>
      </c>
      <c r="E132" s="54" t="s">
        <v>58</v>
      </c>
      <c r="F132" s="53" t="s">
        <v>47</v>
      </c>
      <c r="G132" s="55">
        <v>0.66</v>
      </c>
      <c r="H132" s="55">
        <v>0.08</v>
      </c>
      <c r="I132" s="55">
        <v>32.020000000000003</v>
      </c>
      <c r="J132" s="55">
        <v>132.80000000000001</v>
      </c>
      <c r="K132" s="43">
        <v>349</v>
      </c>
      <c r="L132" s="42">
        <v>6</v>
      </c>
    </row>
    <row r="133" spans="1:12" ht="15.75">
      <c r="A133" s="14"/>
      <c r="B133" s="15"/>
      <c r="C133" s="11"/>
      <c r="D133" s="7" t="s">
        <v>31</v>
      </c>
      <c r="E133" s="54" t="s">
        <v>44</v>
      </c>
      <c r="F133" s="53" t="s">
        <v>48</v>
      </c>
      <c r="G133" s="55">
        <v>3.16</v>
      </c>
      <c r="H133" s="55">
        <v>0.4</v>
      </c>
      <c r="I133" s="55">
        <v>0.84</v>
      </c>
      <c r="J133" s="55">
        <v>93.52</v>
      </c>
      <c r="K133" s="43"/>
      <c r="L133" s="42">
        <v>3</v>
      </c>
    </row>
    <row r="134" spans="1:12" ht="15.75">
      <c r="A134" s="14"/>
      <c r="B134" s="15"/>
      <c r="C134" s="11"/>
      <c r="D134" s="7" t="s">
        <v>32</v>
      </c>
      <c r="E134" s="54" t="s">
        <v>59</v>
      </c>
      <c r="F134" s="53" t="s">
        <v>48</v>
      </c>
      <c r="G134" s="55">
        <v>2.2400000000000002</v>
      </c>
      <c r="H134" s="55">
        <v>0.44</v>
      </c>
      <c r="I134" s="55">
        <v>0.96</v>
      </c>
      <c r="J134" s="55">
        <v>91.96</v>
      </c>
      <c r="K134" s="43"/>
      <c r="L134" s="42">
        <v>3.93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v>740</v>
      </c>
      <c r="G137" s="19">
        <f t="shared" ref="G137:J137" si="64">SUM(G128:G136)</f>
        <v>29.46</v>
      </c>
      <c r="H137" s="19">
        <f t="shared" si="64"/>
        <v>15.46</v>
      </c>
      <c r="I137" s="19">
        <f t="shared" si="64"/>
        <v>85.24</v>
      </c>
      <c r="J137" s="19">
        <f t="shared" si="64"/>
        <v>758.76</v>
      </c>
      <c r="K137" s="25"/>
      <c r="L137" s="19">
        <f t="shared" ref="L137" si="65">SUM(L128:L136)</f>
        <v>70.930000000000007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1240</v>
      </c>
      <c r="G138" s="32">
        <f t="shared" ref="G138" si="66">G127+G137</f>
        <v>51.2</v>
      </c>
      <c r="H138" s="32">
        <f t="shared" ref="H138" si="67">H127+H137</f>
        <v>37.950000000000003</v>
      </c>
      <c r="I138" s="32">
        <f t="shared" ref="I138" si="68">I127+I137</f>
        <v>154.30000000000001</v>
      </c>
      <c r="J138" s="32">
        <f t="shared" ref="J138:L138" si="69">J127+J137</f>
        <v>1399.4499999999998</v>
      </c>
      <c r="K138" s="32"/>
      <c r="L138" s="32">
        <f t="shared" si="69"/>
        <v>141.86000000000001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54" t="s">
        <v>81</v>
      </c>
      <c r="F139" s="53" t="s">
        <v>93</v>
      </c>
      <c r="G139" s="55">
        <v>16.72</v>
      </c>
      <c r="H139" s="55">
        <v>29.79</v>
      </c>
      <c r="I139" s="55">
        <v>3.17</v>
      </c>
      <c r="J139" s="55">
        <v>347.58</v>
      </c>
      <c r="K139" s="40">
        <v>210</v>
      </c>
      <c r="L139" s="39">
        <v>40.93</v>
      </c>
    </row>
    <row r="140" spans="1:12" ht="30.75">
      <c r="A140" s="23"/>
      <c r="B140" s="15"/>
      <c r="C140" s="11"/>
      <c r="D140" s="6"/>
      <c r="E140" s="54" t="s">
        <v>77</v>
      </c>
      <c r="F140" s="53" t="s">
        <v>51</v>
      </c>
      <c r="G140" s="55">
        <v>0.66</v>
      </c>
      <c r="H140" s="55">
        <v>0.12</v>
      </c>
      <c r="I140" s="55">
        <v>2.2799999999999998</v>
      </c>
      <c r="J140" s="55">
        <v>13.2</v>
      </c>
      <c r="K140" s="43" t="s">
        <v>109</v>
      </c>
      <c r="L140" s="42">
        <v>6</v>
      </c>
    </row>
    <row r="141" spans="1:12" ht="15.75">
      <c r="A141" s="23"/>
      <c r="B141" s="15"/>
      <c r="C141" s="11"/>
      <c r="D141" s="7" t="s">
        <v>22</v>
      </c>
      <c r="E141" s="54" t="s">
        <v>94</v>
      </c>
      <c r="F141" s="53" t="s">
        <v>47</v>
      </c>
      <c r="G141" s="55">
        <v>0.12</v>
      </c>
      <c r="H141" s="55">
        <v>0.02</v>
      </c>
      <c r="I141" s="55">
        <v>13.7</v>
      </c>
      <c r="J141" s="55">
        <v>55.86</v>
      </c>
      <c r="K141" s="43">
        <v>377</v>
      </c>
      <c r="L141" s="42">
        <v>5</v>
      </c>
    </row>
    <row r="142" spans="1:12" ht="15.75" customHeight="1">
      <c r="A142" s="23"/>
      <c r="B142" s="15"/>
      <c r="C142" s="11"/>
      <c r="D142" s="7" t="s">
        <v>23</v>
      </c>
      <c r="E142" s="54" t="s">
        <v>44</v>
      </c>
      <c r="F142" s="53" t="s">
        <v>48</v>
      </c>
      <c r="G142" s="55">
        <v>3.16</v>
      </c>
      <c r="H142" s="55">
        <v>0.4</v>
      </c>
      <c r="I142" s="55">
        <v>0.84</v>
      </c>
      <c r="J142" s="55">
        <v>93.52</v>
      </c>
      <c r="K142" s="43"/>
      <c r="L142" s="42">
        <v>5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>
      <c r="A144" s="23"/>
      <c r="B144" s="15"/>
      <c r="C144" s="11"/>
      <c r="D144" s="6"/>
      <c r="E144" s="54" t="s">
        <v>45</v>
      </c>
      <c r="F144" s="53" t="s">
        <v>49</v>
      </c>
      <c r="G144" s="55">
        <v>4.6399999999999997</v>
      </c>
      <c r="H144" s="55">
        <v>5.9</v>
      </c>
      <c r="I144" s="55">
        <v>0</v>
      </c>
      <c r="J144" s="55">
        <v>72</v>
      </c>
      <c r="K144" s="43">
        <v>15</v>
      </c>
      <c r="L144" s="42">
        <v>14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70">SUM(G139:G145)</f>
        <v>25.3</v>
      </c>
      <c r="H146" s="19">
        <f t="shared" si="70"/>
        <v>36.229999999999997</v>
      </c>
      <c r="I146" s="19">
        <f t="shared" si="70"/>
        <v>19.989999999999998</v>
      </c>
      <c r="J146" s="19">
        <f t="shared" si="70"/>
        <v>582.16</v>
      </c>
      <c r="K146" s="25"/>
      <c r="L146" s="19">
        <f t="shared" ref="L146" si="71">SUM(L139:L145)</f>
        <v>70.930000000000007</v>
      </c>
    </row>
    <row r="147" spans="1:12" ht="30.7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50</v>
      </c>
      <c r="F147" s="53" t="s">
        <v>51</v>
      </c>
      <c r="G147" s="55">
        <v>0.42</v>
      </c>
      <c r="H147" s="55">
        <v>0.06</v>
      </c>
      <c r="I147" s="55">
        <v>1.1399999999999999</v>
      </c>
      <c r="J147" s="55">
        <v>7.2</v>
      </c>
      <c r="K147" s="43" t="s">
        <v>109</v>
      </c>
      <c r="L147" s="42">
        <v>6</v>
      </c>
    </row>
    <row r="148" spans="1:12" ht="30.75">
      <c r="A148" s="23"/>
      <c r="B148" s="15"/>
      <c r="C148" s="11"/>
      <c r="D148" s="7" t="s">
        <v>27</v>
      </c>
      <c r="E148" s="54" t="s">
        <v>95</v>
      </c>
      <c r="F148" s="53" t="s">
        <v>47</v>
      </c>
      <c r="G148" s="55">
        <v>1.58</v>
      </c>
      <c r="H148" s="55">
        <v>2.16</v>
      </c>
      <c r="I148" s="55">
        <v>9.68</v>
      </c>
      <c r="J148" s="55">
        <v>68.599999999999994</v>
      </c>
      <c r="K148" s="43">
        <v>101</v>
      </c>
      <c r="L148" s="42">
        <v>20</v>
      </c>
    </row>
    <row r="149" spans="1:12" ht="15.75">
      <c r="A149" s="23"/>
      <c r="B149" s="15"/>
      <c r="C149" s="11"/>
      <c r="D149" s="7" t="s">
        <v>28</v>
      </c>
      <c r="E149" s="54" t="s">
        <v>96</v>
      </c>
      <c r="F149" s="53" t="s">
        <v>53</v>
      </c>
      <c r="G149" s="55">
        <v>21.18</v>
      </c>
      <c r="H149" s="55">
        <v>13.08</v>
      </c>
      <c r="I149" s="55">
        <v>44.68</v>
      </c>
      <c r="J149" s="55">
        <v>381.67</v>
      </c>
      <c r="K149" s="43">
        <v>291</v>
      </c>
      <c r="L149" s="42">
        <v>32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30.75">
      <c r="A151" s="23"/>
      <c r="B151" s="15"/>
      <c r="C151" s="11"/>
      <c r="D151" s="7" t="s">
        <v>30</v>
      </c>
      <c r="E151" s="54" t="s">
        <v>80</v>
      </c>
      <c r="F151" s="53" t="s">
        <v>47</v>
      </c>
      <c r="G151" s="55">
        <v>0.16</v>
      </c>
      <c r="H151" s="55">
        <v>0.16</v>
      </c>
      <c r="I151" s="55">
        <v>27.88</v>
      </c>
      <c r="J151" s="55">
        <v>114.6</v>
      </c>
      <c r="K151" s="43">
        <v>342</v>
      </c>
      <c r="L151" s="42">
        <v>6</v>
      </c>
    </row>
    <row r="152" spans="1:12" ht="15.75">
      <c r="A152" s="23"/>
      <c r="B152" s="15"/>
      <c r="C152" s="11"/>
      <c r="D152" s="7" t="s">
        <v>31</v>
      </c>
      <c r="E152" s="54" t="s">
        <v>44</v>
      </c>
      <c r="F152" s="53" t="s">
        <v>48</v>
      </c>
      <c r="G152" s="55">
        <v>3.16</v>
      </c>
      <c r="H152" s="55">
        <v>0.4</v>
      </c>
      <c r="I152" s="55">
        <v>0.84</v>
      </c>
      <c r="J152" s="55">
        <v>93.52</v>
      </c>
      <c r="K152" s="43"/>
      <c r="L152" s="42">
        <v>3</v>
      </c>
    </row>
    <row r="153" spans="1:12" ht="15.75">
      <c r="A153" s="23"/>
      <c r="B153" s="15"/>
      <c r="C153" s="11"/>
      <c r="D153" s="7" t="s">
        <v>32</v>
      </c>
      <c r="E153" s="54" t="s">
        <v>59</v>
      </c>
      <c r="F153" s="53" t="s">
        <v>48</v>
      </c>
      <c r="G153" s="55">
        <v>2.2400000000000002</v>
      </c>
      <c r="H153" s="55">
        <v>0.44</v>
      </c>
      <c r="I153" s="55">
        <v>0.96</v>
      </c>
      <c r="J153" s="55">
        <v>91.96</v>
      </c>
      <c r="K153" s="43"/>
      <c r="L153" s="42">
        <v>3.93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v>790</v>
      </c>
      <c r="G156" s="19">
        <f t="shared" ref="G156:J156" si="72">SUM(G147:G155)</f>
        <v>28.740000000000002</v>
      </c>
      <c r="H156" s="19">
        <f t="shared" si="72"/>
        <v>16.3</v>
      </c>
      <c r="I156" s="19">
        <f t="shared" si="72"/>
        <v>85.179999999999993</v>
      </c>
      <c r="J156" s="19">
        <f t="shared" si="72"/>
        <v>757.55000000000007</v>
      </c>
      <c r="K156" s="25"/>
      <c r="L156" s="19">
        <f t="shared" ref="L156" si="73">SUM(L147:L155)</f>
        <v>70.930000000000007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1290</v>
      </c>
      <c r="G157" s="32">
        <f t="shared" ref="G157" si="74">G146+G156</f>
        <v>54.040000000000006</v>
      </c>
      <c r="H157" s="32">
        <f t="shared" ref="H157" si="75">H146+H156</f>
        <v>52.53</v>
      </c>
      <c r="I157" s="32">
        <f t="shared" ref="I157" si="76">I146+I156</f>
        <v>105.16999999999999</v>
      </c>
      <c r="J157" s="32">
        <f t="shared" ref="J157:L157" si="77">J146+J156</f>
        <v>1339.71</v>
      </c>
      <c r="K157" s="32"/>
      <c r="L157" s="32">
        <f t="shared" si="77"/>
        <v>141.86000000000001</v>
      </c>
    </row>
    <row r="158" spans="1:12" ht="30.75">
      <c r="A158" s="20">
        <v>2</v>
      </c>
      <c r="B158" s="21">
        <v>4</v>
      </c>
      <c r="C158" s="22" t="s">
        <v>20</v>
      </c>
      <c r="D158" s="5" t="s">
        <v>21</v>
      </c>
      <c r="E158" s="54" t="s">
        <v>97</v>
      </c>
      <c r="F158" s="53" t="s">
        <v>61</v>
      </c>
      <c r="G158" s="55">
        <v>6.01</v>
      </c>
      <c r="H158" s="55">
        <v>10.85</v>
      </c>
      <c r="I158" s="55">
        <v>52.93</v>
      </c>
      <c r="J158" s="55">
        <v>334</v>
      </c>
      <c r="K158" s="40">
        <v>174</v>
      </c>
      <c r="L158" s="39">
        <v>35.93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>
      <c r="A160" s="23"/>
      <c r="B160" s="15"/>
      <c r="C160" s="11"/>
      <c r="D160" s="7" t="s">
        <v>22</v>
      </c>
      <c r="E160" s="54" t="s">
        <v>62</v>
      </c>
      <c r="F160" s="53" t="s">
        <v>47</v>
      </c>
      <c r="G160" s="55">
        <v>4.08</v>
      </c>
      <c r="H160" s="55">
        <v>3.54</v>
      </c>
      <c r="I160" s="55">
        <v>17.579999999999998</v>
      </c>
      <c r="J160" s="55">
        <v>118.6</v>
      </c>
      <c r="K160" s="43">
        <v>382</v>
      </c>
      <c r="L160" s="42">
        <v>15</v>
      </c>
    </row>
    <row r="161" spans="1:12" ht="15.75">
      <c r="A161" s="23"/>
      <c r="B161" s="15"/>
      <c r="C161" s="11"/>
      <c r="D161" s="7" t="s">
        <v>23</v>
      </c>
      <c r="E161" s="54" t="s">
        <v>44</v>
      </c>
      <c r="F161" s="53" t="s">
        <v>48</v>
      </c>
      <c r="G161" s="55">
        <v>3.16</v>
      </c>
      <c r="H161" s="55">
        <v>0.4</v>
      </c>
      <c r="I161" s="55">
        <v>0.84</v>
      </c>
      <c r="J161" s="55">
        <v>93.52</v>
      </c>
      <c r="K161" s="43"/>
      <c r="L161" s="42">
        <v>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>
      <c r="A163" s="23"/>
      <c r="B163" s="15"/>
      <c r="C163" s="11"/>
      <c r="D163" s="6"/>
      <c r="E163" s="54" t="s">
        <v>63</v>
      </c>
      <c r="F163" s="53" t="s">
        <v>48</v>
      </c>
      <c r="G163" s="55">
        <v>3.4</v>
      </c>
      <c r="H163" s="55">
        <v>4.5199999999999996</v>
      </c>
      <c r="I163" s="55">
        <v>27.88</v>
      </c>
      <c r="J163" s="55">
        <v>165.8</v>
      </c>
      <c r="K163" s="43"/>
      <c r="L163" s="42">
        <v>15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8">SUM(G158:G164)</f>
        <v>16.649999999999999</v>
      </c>
      <c r="H165" s="19">
        <f t="shared" si="78"/>
        <v>19.310000000000002</v>
      </c>
      <c r="I165" s="19">
        <f t="shared" si="78"/>
        <v>99.22999999999999</v>
      </c>
      <c r="J165" s="19">
        <f t="shared" si="78"/>
        <v>711.92000000000007</v>
      </c>
      <c r="K165" s="25"/>
      <c r="L165" s="19">
        <f t="shared" ref="L165" si="79">SUM(L158:L164)</f>
        <v>70.930000000000007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82</v>
      </c>
      <c r="F166" s="53" t="s">
        <v>51</v>
      </c>
      <c r="G166" s="55">
        <v>0.79</v>
      </c>
      <c r="H166" s="55">
        <v>1.95</v>
      </c>
      <c r="I166" s="55">
        <v>3.76</v>
      </c>
      <c r="J166" s="55">
        <v>35.76</v>
      </c>
      <c r="K166" s="43">
        <v>45</v>
      </c>
      <c r="L166" s="42">
        <v>6</v>
      </c>
    </row>
    <row r="167" spans="1:12" ht="30.75">
      <c r="A167" s="23"/>
      <c r="B167" s="15"/>
      <c r="C167" s="11"/>
      <c r="D167" s="7" t="s">
        <v>27</v>
      </c>
      <c r="E167" s="54" t="s">
        <v>98</v>
      </c>
      <c r="F167" s="53" t="s">
        <v>47</v>
      </c>
      <c r="G167" s="55">
        <v>1.44</v>
      </c>
      <c r="H167" s="55">
        <v>3.94</v>
      </c>
      <c r="I167" s="55">
        <v>8.74</v>
      </c>
      <c r="J167" s="55">
        <v>83</v>
      </c>
      <c r="K167" s="43">
        <v>82</v>
      </c>
      <c r="L167" s="42">
        <v>20</v>
      </c>
    </row>
    <row r="168" spans="1:12" ht="15.75">
      <c r="A168" s="23"/>
      <c r="B168" s="15"/>
      <c r="C168" s="11"/>
      <c r="D168" s="7" t="s">
        <v>28</v>
      </c>
      <c r="E168" s="54" t="s">
        <v>100</v>
      </c>
      <c r="F168" s="53" t="s">
        <v>55</v>
      </c>
      <c r="G168" s="55">
        <v>7.4</v>
      </c>
      <c r="H168" s="55">
        <v>9.9</v>
      </c>
      <c r="I168" s="55">
        <v>9.0500000000000007</v>
      </c>
      <c r="J168" s="55">
        <v>156.86000000000001</v>
      </c>
      <c r="K168" s="43">
        <v>280</v>
      </c>
      <c r="L168" s="42">
        <v>20</v>
      </c>
    </row>
    <row r="169" spans="1:12" ht="15.75">
      <c r="A169" s="23"/>
      <c r="B169" s="15"/>
      <c r="C169" s="11"/>
      <c r="D169" s="7" t="s">
        <v>29</v>
      </c>
      <c r="E169" s="54" t="s">
        <v>99</v>
      </c>
      <c r="F169" s="53" t="s">
        <v>47</v>
      </c>
      <c r="G169" s="55">
        <v>3.38</v>
      </c>
      <c r="H169" s="55">
        <v>20.94</v>
      </c>
      <c r="I169" s="55">
        <v>16.38</v>
      </c>
      <c r="J169" s="55">
        <v>270.48</v>
      </c>
      <c r="K169" s="43">
        <v>143</v>
      </c>
      <c r="L169" s="42">
        <v>12</v>
      </c>
    </row>
    <row r="170" spans="1:12" ht="15.75">
      <c r="A170" s="23"/>
      <c r="B170" s="15"/>
      <c r="C170" s="11"/>
      <c r="D170" s="7" t="s">
        <v>30</v>
      </c>
      <c r="E170" s="54" t="s">
        <v>58</v>
      </c>
      <c r="F170" s="53" t="s">
        <v>47</v>
      </c>
      <c r="G170" s="55">
        <v>0.66</v>
      </c>
      <c r="H170" s="55">
        <v>0.08</v>
      </c>
      <c r="I170" s="55">
        <v>32.020000000000003</v>
      </c>
      <c r="J170" s="55">
        <v>132.80000000000001</v>
      </c>
      <c r="K170" s="43">
        <v>349</v>
      </c>
      <c r="L170" s="42">
        <v>6</v>
      </c>
    </row>
    <row r="171" spans="1:12" ht="15.75">
      <c r="A171" s="23"/>
      <c r="B171" s="15"/>
      <c r="C171" s="11"/>
      <c r="D171" s="7" t="s">
        <v>31</v>
      </c>
      <c r="E171" s="54" t="s">
        <v>44</v>
      </c>
      <c r="F171" s="53" t="s">
        <v>48</v>
      </c>
      <c r="G171" s="55">
        <v>3.16</v>
      </c>
      <c r="H171" s="55">
        <v>0.4</v>
      </c>
      <c r="I171" s="55">
        <v>0.84</v>
      </c>
      <c r="J171" s="55">
        <v>93.52</v>
      </c>
      <c r="K171" s="43"/>
      <c r="L171" s="42">
        <v>3</v>
      </c>
    </row>
    <row r="172" spans="1:12" ht="15.75">
      <c r="A172" s="23"/>
      <c r="B172" s="15"/>
      <c r="C172" s="11"/>
      <c r="D172" s="7" t="s">
        <v>32</v>
      </c>
      <c r="E172" s="54" t="s">
        <v>59</v>
      </c>
      <c r="F172" s="53" t="s">
        <v>48</v>
      </c>
      <c r="G172" s="55">
        <v>2.2400000000000002</v>
      </c>
      <c r="H172" s="55">
        <v>0.44</v>
      </c>
      <c r="I172" s="55">
        <v>0.96</v>
      </c>
      <c r="J172" s="55">
        <v>91.96</v>
      </c>
      <c r="K172" s="43"/>
      <c r="L172" s="42">
        <v>3.93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v>830</v>
      </c>
      <c r="G175" s="19">
        <f t="shared" ref="G175:J175" si="80">SUM(G166:G174)</f>
        <v>19.07</v>
      </c>
      <c r="H175" s="19">
        <f t="shared" si="80"/>
        <v>37.65</v>
      </c>
      <c r="I175" s="19">
        <f t="shared" si="80"/>
        <v>71.75</v>
      </c>
      <c r="J175" s="19">
        <f t="shared" si="80"/>
        <v>864.38000000000011</v>
      </c>
      <c r="K175" s="25"/>
      <c r="L175" s="19">
        <f t="shared" ref="L175" si="81">SUM(L166:L174)</f>
        <v>70.930000000000007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1330</v>
      </c>
      <c r="G176" s="32">
        <f t="shared" ref="G176" si="82">G165+G175</f>
        <v>35.72</v>
      </c>
      <c r="H176" s="32">
        <f t="shared" ref="H176" si="83">H165+H175</f>
        <v>56.96</v>
      </c>
      <c r="I176" s="32">
        <f t="shared" ref="I176" si="84">I165+I175</f>
        <v>170.98</v>
      </c>
      <c r="J176" s="32">
        <f t="shared" ref="J176:L176" si="85">J165+J175</f>
        <v>1576.3000000000002</v>
      </c>
      <c r="K176" s="32"/>
      <c r="L176" s="32">
        <f t="shared" si="85"/>
        <v>141.86000000000001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54" t="s">
        <v>101</v>
      </c>
      <c r="F177" s="53" t="s">
        <v>57</v>
      </c>
      <c r="G177" s="55">
        <v>16.71</v>
      </c>
      <c r="H177" s="55">
        <v>11.39</v>
      </c>
      <c r="I177" s="55">
        <v>52.67</v>
      </c>
      <c r="J177" s="55">
        <v>380.62</v>
      </c>
      <c r="K177" s="40">
        <v>223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2" ht="15.75">
      <c r="A179" s="23"/>
      <c r="B179" s="15"/>
      <c r="C179" s="11"/>
      <c r="D179" s="7" t="s">
        <v>22</v>
      </c>
      <c r="E179" s="54" t="s">
        <v>94</v>
      </c>
      <c r="F179" s="53" t="s">
        <v>47</v>
      </c>
      <c r="G179" s="55">
        <v>0.12</v>
      </c>
      <c r="H179" s="55">
        <v>0.02</v>
      </c>
      <c r="I179" s="55">
        <v>13.7</v>
      </c>
      <c r="J179" s="55">
        <v>55.86</v>
      </c>
      <c r="K179" s="43">
        <v>338</v>
      </c>
    </row>
    <row r="180" spans="1:12" ht="15.75">
      <c r="A180" s="23"/>
      <c r="B180" s="15"/>
      <c r="C180" s="11"/>
      <c r="D180" s="7" t="s">
        <v>23</v>
      </c>
      <c r="E180" s="54" t="s">
        <v>44</v>
      </c>
      <c r="F180" s="53" t="s">
        <v>102</v>
      </c>
      <c r="G180" s="55">
        <v>3.95</v>
      </c>
      <c r="H180" s="55">
        <v>0.5</v>
      </c>
      <c r="I180" s="55">
        <v>1.05</v>
      </c>
      <c r="J180" s="55">
        <v>116.9</v>
      </c>
      <c r="K180" s="43"/>
    </row>
    <row r="181" spans="1:12" ht="15.75">
      <c r="A181" s="23"/>
      <c r="B181" s="15"/>
      <c r="C181" s="11"/>
      <c r="D181" s="7" t="s">
        <v>24</v>
      </c>
      <c r="E181" s="54" t="s">
        <v>103</v>
      </c>
      <c r="F181" s="53" t="s">
        <v>104</v>
      </c>
      <c r="G181" s="55">
        <v>0.4</v>
      </c>
      <c r="H181" s="55">
        <v>0.4</v>
      </c>
      <c r="I181" s="55">
        <v>9.8000000000000007</v>
      </c>
      <c r="J181" s="55">
        <v>47</v>
      </c>
      <c r="K181" s="43">
        <v>377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500</v>
      </c>
      <c r="G184" s="19">
        <f t="shared" ref="G184:J184" si="86">SUM(G177:G183)</f>
        <v>21.18</v>
      </c>
      <c r="H184" s="19">
        <f t="shared" si="86"/>
        <v>12.31</v>
      </c>
      <c r="I184" s="19">
        <f t="shared" si="86"/>
        <v>77.22</v>
      </c>
      <c r="J184" s="19">
        <f t="shared" si="86"/>
        <v>600.38</v>
      </c>
      <c r="K184" s="25"/>
      <c r="L184" s="19">
        <f>SUM(L182:L183)</f>
        <v>0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105</v>
      </c>
      <c r="F185" s="53" t="s">
        <v>51</v>
      </c>
      <c r="G185" s="55">
        <v>1.02</v>
      </c>
      <c r="H185" s="55">
        <v>5.16</v>
      </c>
      <c r="I185" s="55">
        <v>3.56</v>
      </c>
      <c r="J185" s="55">
        <v>66.2</v>
      </c>
      <c r="K185" s="43">
        <v>20</v>
      </c>
      <c r="L185" s="42">
        <v>6</v>
      </c>
    </row>
    <row r="186" spans="1:12" ht="30.75">
      <c r="A186" s="23"/>
      <c r="B186" s="15"/>
      <c r="C186" s="11"/>
      <c r="D186" s="7" t="s">
        <v>27</v>
      </c>
      <c r="E186" s="54" t="s">
        <v>106</v>
      </c>
      <c r="F186" s="53" t="s">
        <v>47</v>
      </c>
      <c r="G186" s="55">
        <v>1.58</v>
      </c>
      <c r="H186" s="55">
        <v>2.16</v>
      </c>
      <c r="I186" s="55">
        <v>9.68</v>
      </c>
      <c r="J186" s="55">
        <v>68.599999999999994</v>
      </c>
      <c r="K186" s="43">
        <v>101</v>
      </c>
      <c r="L186" s="42">
        <v>20</v>
      </c>
    </row>
    <row r="187" spans="1:12" ht="15.75">
      <c r="A187" s="23"/>
      <c r="B187" s="15"/>
      <c r="C187" s="11"/>
      <c r="D187" s="7" t="s">
        <v>28</v>
      </c>
      <c r="E187" s="54" t="s">
        <v>107</v>
      </c>
      <c r="F187" s="53" t="s">
        <v>55</v>
      </c>
      <c r="G187" s="55">
        <v>6.1</v>
      </c>
      <c r="H187" s="55">
        <v>6.79</v>
      </c>
      <c r="I187" s="55">
        <v>7.72</v>
      </c>
      <c r="J187" s="55">
        <v>116.18</v>
      </c>
      <c r="K187" s="43">
        <v>279</v>
      </c>
      <c r="L187" s="42">
        <v>20</v>
      </c>
    </row>
    <row r="188" spans="1:12" ht="15.75">
      <c r="A188" s="23"/>
      <c r="B188" s="15"/>
      <c r="C188" s="11"/>
      <c r="D188" s="7" t="s">
        <v>29</v>
      </c>
      <c r="E188" s="54" t="s">
        <v>56</v>
      </c>
      <c r="F188" s="53" t="s">
        <v>57</v>
      </c>
      <c r="G188" s="55">
        <v>5.46</v>
      </c>
      <c r="H188" s="55">
        <v>5.79</v>
      </c>
      <c r="I188" s="55">
        <v>30.45</v>
      </c>
      <c r="J188" s="55">
        <v>195.72</v>
      </c>
      <c r="K188" s="43">
        <v>203</v>
      </c>
      <c r="L188" s="42">
        <v>12</v>
      </c>
    </row>
    <row r="189" spans="1:12" ht="30.75">
      <c r="A189" s="23"/>
      <c r="B189" s="15"/>
      <c r="C189" s="11"/>
      <c r="D189" s="7" t="s">
        <v>30</v>
      </c>
      <c r="E189" s="54" t="s">
        <v>80</v>
      </c>
      <c r="F189" s="53" t="s">
        <v>47</v>
      </c>
      <c r="G189" s="55">
        <v>0.16</v>
      </c>
      <c r="H189" s="55">
        <v>0.16</v>
      </c>
      <c r="I189" s="55">
        <v>27.88</v>
      </c>
      <c r="J189" s="55">
        <v>114.6</v>
      </c>
      <c r="K189" s="43">
        <v>349</v>
      </c>
      <c r="L189" s="42">
        <v>6</v>
      </c>
    </row>
    <row r="190" spans="1:12" ht="15.75">
      <c r="A190" s="23"/>
      <c r="B190" s="15"/>
      <c r="C190" s="11"/>
      <c r="D190" s="7" t="s">
        <v>31</v>
      </c>
      <c r="E190" s="54" t="s">
        <v>44</v>
      </c>
      <c r="F190" s="53" t="s">
        <v>48</v>
      </c>
      <c r="G190" s="55">
        <v>3.16</v>
      </c>
      <c r="H190" s="55">
        <v>0.4</v>
      </c>
      <c r="I190" s="55">
        <v>0.84</v>
      </c>
      <c r="J190" s="55">
        <v>93.52</v>
      </c>
      <c r="K190" s="43"/>
      <c r="L190" s="42">
        <v>3</v>
      </c>
    </row>
    <row r="191" spans="1:12" ht="15.75">
      <c r="A191" s="23"/>
      <c r="B191" s="15"/>
      <c r="C191" s="11"/>
      <c r="D191" s="7" t="s">
        <v>32</v>
      </c>
      <c r="E191" s="54" t="s">
        <v>59</v>
      </c>
      <c r="F191" s="53" t="s">
        <v>48</v>
      </c>
      <c r="G191" s="55">
        <v>2.2400000000000002</v>
      </c>
      <c r="H191" s="55">
        <v>0.44</v>
      </c>
      <c r="I191" s="55">
        <v>0.96</v>
      </c>
      <c r="J191" s="55">
        <v>91.96</v>
      </c>
      <c r="K191" s="43"/>
      <c r="L191" s="42">
        <v>3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v>780</v>
      </c>
      <c r="G194" s="19">
        <f t="shared" ref="G194:J194" si="87">SUM(G185:G193)</f>
        <v>19.72</v>
      </c>
      <c r="H194" s="19">
        <f t="shared" si="87"/>
        <v>20.9</v>
      </c>
      <c r="I194" s="19">
        <f t="shared" si="87"/>
        <v>81.089999999999989</v>
      </c>
      <c r="J194" s="19">
        <f t="shared" si="87"/>
        <v>746.78000000000009</v>
      </c>
      <c r="K194" s="25"/>
      <c r="L194" s="19">
        <f t="shared" ref="L194" si="88">SUM(L185:L193)</f>
        <v>70</v>
      </c>
    </row>
    <row r="195" spans="1:12" ht="15.7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1280</v>
      </c>
      <c r="G195" s="32">
        <f t="shared" ref="G195" si="89">G184+G194</f>
        <v>40.9</v>
      </c>
      <c r="H195" s="32">
        <f t="shared" ref="H195" si="90">H184+H194</f>
        <v>33.21</v>
      </c>
      <c r="I195" s="32">
        <f t="shared" ref="I195" si="91">I184+I194</f>
        <v>158.31</v>
      </c>
      <c r="J195" s="32">
        <f t="shared" ref="J195:L195" si="92">J184+J194</f>
        <v>1347.16</v>
      </c>
      <c r="K195" s="32"/>
      <c r="L195" s="32">
        <f t="shared" si="92"/>
        <v>70</v>
      </c>
    </row>
    <row r="196" spans="1:12" ht="13.5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46.380999999999993</v>
      </c>
      <c r="H196" s="34">
        <f t="shared" si="93"/>
        <v>47.196999999999989</v>
      </c>
      <c r="I196" s="34">
        <f t="shared" si="93"/>
        <v>150.608</v>
      </c>
      <c r="J196" s="34">
        <f t="shared" si="93"/>
        <v>1444.3249999999996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125.89111111111112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2025-09-16T05:26:01Z</cp:lastPrinted>
  <dcterms:created xsi:type="dcterms:W3CDTF">2022-05-16T14:23:56Z</dcterms:created>
  <dcterms:modified xsi:type="dcterms:W3CDTF">2025-10-07T06:52:17Z</dcterms:modified>
</cp:coreProperties>
</file>